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000" activeTab="0"/>
  </bookViews>
  <sheets>
    <sheet name="краткая форма (план)" sheetId="1" r:id="rId1"/>
  </sheets>
  <definedNames>
    <definedName name="_xlnm.Print_Titles" localSheetId="0">'краткая форма (план)'!$7:$9</definedName>
    <definedName name="_xlnm.Print_Area" localSheetId="0">'краткая форма (план)'!$A$5:$L$78</definedName>
  </definedNames>
  <calcPr fullCalcOnLoad="1"/>
</workbook>
</file>

<file path=xl/sharedStrings.xml><?xml version="1.0" encoding="utf-8"?>
<sst xmlns="http://schemas.openxmlformats.org/spreadsheetml/2006/main" count="420" uniqueCount="263">
  <si>
    <t>тыс. рублей</t>
  </si>
  <si>
    <t>Номер реестровой записи</t>
  </si>
  <si>
    <t>Наименование группы источников доходов бюджетов/ наименование источника дохода бюджета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</si>
  <si>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</si>
  <si>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</si>
  <si>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</si>
  <si>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 xml:space="preserve">Оценка исполнения 2017 г. </t>
  </si>
  <si>
    <t>Прогноз доходов бюджета</t>
  </si>
  <si>
    <t>код</t>
  </si>
  <si>
    <t>наименование</t>
  </si>
  <si>
    <t>на 2018 г.</t>
  </si>
  <si>
    <t>на 2019 г.</t>
  </si>
  <si>
    <t>на 2020 г.</t>
  </si>
  <si>
    <t>ДОХОДЫ БЮДЖЕТА, всего</t>
  </si>
  <si>
    <t>Налоговые и неналоговые доходы</t>
  </si>
  <si>
    <t>1 00 00000 00 0000 000</t>
  </si>
  <si>
    <t>НАЛОГОВЫЕ ДОХОДЫ</t>
  </si>
  <si>
    <t>Налоги на прибыль, доходы</t>
  </si>
  <si>
    <t>1 01 00000 00 0000 000</t>
  </si>
  <si>
    <t>НАЛОГИ НА ПРИБЫЛЬ, ДОХОДЫ</t>
  </si>
  <si>
    <t>Управление Федеральной налоговой службы по Нижегородской области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</si>
  <si>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</si>
  <si>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</si>
  <si>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</si>
  <si>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</si>
  <si>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</si>
  <si>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 Налогового кодекса Российской Федерации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</si>
  <si>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</si>
  <si>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</si>
  <si>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>1 11 0 0000 00 0000 000</t>
  </si>
  <si>
    <t xml:space="preserve">ДОХОДЫ ОТ ИСПОЛЬЗОВАНИЯ ИМУЩЕСТВА, НАХОДЯЩЕГОСЯ В ГОСУДАРСТВЕННОЙ И МУНИЦИПАЛЬНОЙ СОБСТВЕННОСТИ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</si>
  <si>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</si>
  <si>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Министерство инвестиций, земельных и имущественных отношений Нижегородской области</t>
  </si>
  <si>
    <t>Безвозмездные поступления</t>
  </si>
  <si>
    <t>2 00 0 0000 00 0000 000</t>
  </si>
  <si>
    <t>БЕЗВОЗМЕЗДНЫЕ ПОСТУПЛЕНИЯ ОТ ДРУГИХ БЮДЖЕТОВ БЮДЖЕТНОЙ СИСТЕМЫ РОССИЙСКОЙ ФЕДЕРАЦИИ</t>
  </si>
  <si>
    <t>….</t>
  </si>
  <si>
    <t>Прогноз доходов бюджета на 2017 г.                                     (по состоянию на "01" ноября                           2017 г.)</t>
  </si>
  <si>
    <t>Кассовые поступления по состоянию на                "01" ноября                    2017 г.</t>
  </si>
  <si>
    <t>НАЛОГИ НА СОВОКУПНЫЙ ДОХОД</t>
  </si>
  <si>
    <t>Единый налог на вмененный доход для отдельных видов деятельности</t>
  </si>
  <si>
    <t>1 05 00000 00 0000 000</t>
  </si>
  <si>
    <t>1 05 02000 01 0000 110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</si>
  <si>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</si>
  <si>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</si>
  <si>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182 1 05 02020 02 0000 110</t>
  </si>
  <si>
    <t>182 1 01 02010 01 0000 110</t>
  </si>
  <si>
    <t>182 1 01 02020 01 0000 110</t>
  </si>
  <si>
    <t>182 1 01 02030 01 0000 110</t>
  </si>
  <si>
    <t>182 1 01 02040 01 0000 110</t>
  </si>
  <si>
    <t>182 1 05 02010 02 0000 110</t>
  </si>
  <si>
    <t>1 05 03000 01 0000 110</t>
  </si>
  <si>
    <t>182 1 05 03010 01 0000 110</t>
  </si>
  <si>
    <t>1 05 04000 01 0000 110</t>
  </si>
  <si>
    <t xml:space="preserve">Налог, взимаемый в связи с применением патентной системы налогообложения </t>
  </si>
  <si>
    <t>182 1 05 04020 01 0000 110</t>
  </si>
  <si>
    <t>1 08 00000 00 0000 000</t>
  </si>
  <si>
    <t>ГОСУДАРСТВЕННАЯ ПОШЛИНА</t>
  </si>
  <si>
    <t xml:space="preserve">Государственная пошлина, рассматриваемая в судах общей юрисдикции, мироавыми судьями  </t>
  </si>
  <si>
    <t>182 1 08 03010 01 0000 110</t>
  </si>
  <si>
    <t>1 08 03000 01 0000 110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</si>
  <si>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 Российскую Федерацию или  выездом из  Российской Федерации</t>
  </si>
  <si>
    <t>182 1 08 07010 01 0000 110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</si>
  <si>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</si>
  <si>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</si>
  <si>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</si>
  <si>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Государственная пошлина за государственную регистрацию прав, ограничений (обременений) прав на недвижимое имущество и сделок с ним </t>
  </si>
  <si>
    <t>Государственная пошлина за выдачу и обмен паспорта гражданина Российской Федерации</t>
  </si>
  <si>
    <t>188 1 08 07100 01 0000 110</t>
  </si>
  <si>
    <t>321 1 08 07020 01 0000 110</t>
  </si>
  <si>
    <t>188 1 08 07141 01 0000 110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</si>
  <si>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</si>
  <si>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</si>
  <si>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</si>
  <si>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совокупный доход</t>
  </si>
  <si>
    <t>Государственная пошлина</t>
  </si>
  <si>
    <t>188 1 08 06000 01 0000 110</t>
  </si>
  <si>
    <t>Главное управление МВД по Нижегородской области</t>
  </si>
  <si>
    <t>Управление Федеральной  службы государственной регистрации, кадастра и картографии по Нижегородской области</t>
  </si>
  <si>
    <t>КУМИ Варнавинского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</si>
  <si>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</si>
  <si>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143 1 11 05013 05 0000 120</t>
  </si>
  <si>
    <t>143 1 11 05013 10 0000 120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</si>
  <si>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, а также средства от продажи права на заключение договоров аренды указанных земельных участков</t>
  </si>
  <si>
    <t>143 1 11 05013 13 0000 120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</si>
  <si>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</si>
  <si>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366 1 11 05013 13 0000 120</t>
  </si>
  <si>
    <t>366 1 11 05013 10 0000 120</t>
  </si>
  <si>
    <t>366 1 11 05013 05 0000 120</t>
  </si>
  <si>
    <t>366 1 11 05025 05 0000 120</t>
  </si>
  <si>
    <t>Доходы, получаемые в виде арендной платы,а также средства от продажи права на заключение договоров аренды за земли, находящиеся в собственности   муниципальных районов</t>
  </si>
  <si>
    <t>366 1 11 05035 05 0000 120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</si>
  <si>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муниципальныхбюджетных и автономных учреждений)</t>
  </si>
  <si>
    <t>366 1 11 07015 05 0000 120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</si>
  <si>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</si>
  <si>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</si>
  <si>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</si>
  <si>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</si>
  <si>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048 1 12 01010 01 0000 120</t>
  </si>
  <si>
    <t>048 1 12 01020 01 0000 120</t>
  </si>
  <si>
    <t>048 1 12 01030 01 0000 120</t>
  </si>
  <si>
    <t>048 1 12 01040 01 0000 120</t>
  </si>
  <si>
    <t xml:space="preserve"> 1 12 01000 01 0000 120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</si>
  <si>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</si>
  <si>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</si>
  <si>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</si>
  <si>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</si>
  <si>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Департамент Росприроднадзора по Нижегородской области</t>
  </si>
  <si>
    <t>366 1 11 01050 05 0000 120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</si>
  <si>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</si>
  <si>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</si>
  <si>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</si>
  <si>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</si>
  <si>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</t>
  </si>
  <si>
    <t>. Доходы от реализации имущества, находящегося в оперативном управлении учреждений, находящихся в ведении органов управления муниципальных районов в части реализации основных средств по указанному имуществу</t>
  </si>
  <si>
    <t>366 1 14 02052 05 0000 410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</si>
  <si>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</si>
  <si>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</si>
  <si>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366 1 14 06013 05 0000 430</t>
  </si>
  <si>
    <t>1 14 02000 00 0000 410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</si>
  <si>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</si>
  <si>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</si>
  <si>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366 1 14 06013 10 0000 430</t>
  </si>
  <si>
    <t>366 1 14 06013 13 0000 430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</si>
  <si>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</si>
  <si>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</si>
  <si>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</si>
  <si>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Штрафы, санкции, возмещение ущерба</t>
  </si>
  <si>
    <t>366 1 14 06025 05 0000 430</t>
  </si>
  <si>
    <t>Доходы от продажи земельных участков, находящихся ссобственности муниципальных районов</t>
  </si>
  <si>
    <t>072 1 16 25030 01 0000 140</t>
  </si>
  <si>
    <t>Комитет по охране, использованию и воспроизводству объектов животного мира Нижегородской области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</si>
  <si>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</si>
  <si>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072 1 16 25050 01 0000 140</t>
  </si>
  <si>
    <t>Денежные взыскания (штрафы) за нарушение законодательства в области охраны окружающей среды</t>
  </si>
  <si>
    <t>Министерство экологии и природных ресурсов Нижегородской области</t>
  </si>
  <si>
    <t>321 1 16 25060 01 0000 140</t>
  </si>
  <si>
    <t xml:space="preserve">Денежные взыскания (штрафы) за нарушение земельного законодательства </t>
  </si>
  <si>
    <t>Управление ФАС по Нижегородской области</t>
  </si>
  <si>
    <t>161 1 16 33050 05 0000 140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</si>
  <si>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</t>
  </si>
  <si>
    <t>094 1 16 90050 05 0000 140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</si>
  <si>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</si>
  <si>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Финансовое управление администрации Варнавинского муниципального района</t>
  </si>
  <si>
    <t>106 1 16 90050 05 0000 140</t>
  </si>
  <si>
    <t>Приволжское управление государственного автодорожного надзора</t>
  </si>
  <si>
    <t>798 1 16 90050 05 0000 140</t>
  </si>
  <si>
    <t>Государственная жилищная инспекция Нижегородской области</t>
  </si>
  <si>
    <t>БЕЗВОЗМЕЗДНЫЕ ПОСТУПЛЕНИЯ</t>
  </si>
  <si>
    <t>000 2 00 00000 00 0000 000</t>
  </si>
  <si>
    <t>-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</si>
  <si>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</si>
  <si>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</si>
  <si>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</si>
  <si>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</si>
  <si>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</si>
  <si>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</si>
  <si>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</si>
  <si>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</si>
  <si>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</si>
  <si>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</si>
  <si>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</si>
  <si>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</si>
  <si>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</si>
  <si>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</si>
  <si>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</si>
  <si>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</si>
  <si>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</si>
  <si>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</si>
  <si>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</si>
  <si>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</si>
  <si>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</si>
  <si>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</si>
  <si>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</si>
  <si>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</si>
  <si>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</si>
  <si>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</si>
  <si>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</si>
  <si>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</si>
  <si>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</si>
  <si>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</si>
  <si>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</si>
  <si>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</si>
  <si>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</si>
  <si>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</si>
  <si>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Субвенции бюджетам муниципальных образований на повышение продуктивности в молочном скотоводстве</t>
  </si>
  <si>
    <t>Субвенции бюджетам муниципальных районов на повышение продуктивности в молочном скотоводстве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</si>
  <si>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</si>
  <si>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</si>
  <si>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</si>
  <si>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</si>
  <si>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</si>
  <si>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</si>
  <si>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</si>
  <si>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</si>
  <si>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</si>
  <si>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</si>
  <si>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 бюджетов муниципальных районов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</si>
  <si>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</si>
  <si>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</si>
  <si>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</si>
  <si>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</si>
  <si>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</si>
  <si>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094 2 02 10000 00 0000 151</t>
  </si>
  <si>
    <t>094 2 02 15001 00 0000 151</t>
  </si>
  <si>
    <t>094 2 02 15001 05 0000 151</t>
  </si>
  <si>
    <t>094 2 02 15002 00 0000 151</t>
  </si>
  <si>
    <t>094 2 02 15002 05 0000 151</t>
  </si>
  <si>
    <t>094 2 02 20000 00 0000 151</t>
  </si>
  <si>
    <t>094 2 02 20051 00 0000 151</t>
  </si>
  <si>
    <t>094 2 02 20051 05 0000 151</t>
  </si>
  <si>
    <t>094 2 02 20077 00 0000 151</t>
  </si>
  <si>
    <t>094 2 02 20077 05 0000 151</t>
  </si>
  <si>
    <t>094 2 02 20299 00 0000 151</t>
  </si>
  <si>
    <t>094 2 02 20299 05 0000 151</t>
  </si>
  <si>
    <t>094 2 02 20302 00 0000 151</t>
  </si>
  <si>
    <t>094 2 02 20302 05 0000 151</t>
  </si>
  <si>
    <t>094 2 02 25097 00 0000 151</t>
  </si>
  <si>
    <t>094 2 02 25097 05 0000 151</t>
  </si>
  <si>
    <t>094 2 02 25519 00 0000 151</t>
  </si>
  <si>
    <t>094 2 02 25519 05 0000 151</t>
  </si>
  <si>
    <t>094 2 02 29999 00 0000 151</t>
  </si>
  <si>
    <t>094 2 02 29999 05 0000 151</t>
  </si>
  <si>
    <t>094 2 02 30000 00 0000 151</t>
  </si>
  <si>
    <t>094 2 02 30024 00 0000 151</t>
  </si>
  <si>
    <t>094 2 02 30024 05 0000 151</t>
  </si>
  <si>
    <t>094 2 02 30029 00 0000 151</t>
  </si>
  <si>
    <t>094 2 02 30029 05 0000 151</t>
  </si>
  <si>
    <t>094 2 02 35082 00 0000 151</t>
  </si>
  <si>
    <t>094 2 02 35082 05 0000 151</t>
  </si>
  <si>
    <t>094 2 02 35118 00 0000 151</t>
  </si>
  <si>
    <t>094 2 02 35118 05 0000 151</t>
  </si>
  <si>
    <t>094 2 02 35134 00 0000 151</t>
  </si>
  <si>
    <t>094 2 02 35134 05 0000 151</t>
  </si>
  <si>
    <t>094 2 02 35541 00 0000 151</t>
  </si>
  <si>
    <t>094 2 02 35541 05 0000 151</t>
  </si>
  <si>
    <t>094 2 02 35542 00 0000 151</t>
  </si>
  <si>
    <t>094 2 02 35542 05 0000 151</t>
  </si>
  <si>
    <t>094 2 02 35543 00 0000 151</t>
  </si>
  <si>
    <t>094 2 02 35543 05 0000 151</t>
  </si>
  <si>
    <t>094 2 02 40000 00 0000 151</t>
  </si>
  <si>
    <t>094 2 02 40014 00 0000 151</t>
  </si>
  <si>
    <t>094 2 02 40014 05 0000 151</t>
  </si>
  <si>
    <t>094 2 02 45160 00 0000 151</t>
  </si>
  <si>
    <t>094 2 02 45160 05 0000 151</t>
  </si>
  <si>
    <t>094 2 02 49999 00 0000 151</t>
  </si>
  <si>
    <t>094 2 04 00000 00 0000 000</t>
  </si>
  <si>
    <t>094 2 04 05000 05 0000 180</t>
  </si>
  <si>
    <t>094 2 04 05010 05 0000 180</t>
  </si>
  <si>
    <t>094 2 07 00000 00 0000 000</t>
  </si>
  <si>
    <t>094 2 19 00000 00 0000 000</t>
  </si>
  <si>
    <t>094 2 19 00000 05 0000 151</t>
  </si>
  <si>
    <t>094 2 19 45160 05 0000 151</t>
  </si>
  <si>
    <t>094 2 19 60010 05 0000 151</t>
  </si>
  <si>
    <t>094 202 25555 00 0000 151</t>
  </si>
  <si>
    <t xml:space="preserve">Субсидии на поддержку государственных программ субъектов РФ и муниципальных программ формирования современной городской среды за счет средств федерального и областного бюджета </t>
  </si>
  <si>
    <t>Субсидия бюджетам муниципальных районов</t>
  </si>
  <si>
    <t>094 202 25555 05 0000 151</t>
  </si>
  <si>
    <t>094 202 35120 05 0000 151</t>
  </si>
  <si>
    <t>Субвенции на реализацию переданных исполнительно-распорядительными органами муниципальных образования Нижегородской области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</si>
  <si>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094 202 35120 00 0000 151</t>
  </si>
  <si>
    <t>Субвенции бюджетам муниципальных районов на реализацию переданных исполнительно-распорядительными органами муниципальных образования Нижегородской области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</si>
  <si>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РЕЕСТР источников доходов районного  бюджета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</si>
</sst>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10419]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2" borderId="17" xfId="0" applyFont="1" applyFill="1" applyBorder="1" applyAlignment="1">
      <alignment vertical="center"/>
    </xf>
    <xf numFmtId="0" fontId="10" fillId="32" borderId="18" xfId="0" applyFont="1" applyFill="1" applyBorder="1" applyAlignment="1">
      <alignment vertical="center" wrapText="1"/>
    </xf>
    <xf numFmtId="0" fontId="10" fillId="32" borderId="18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vertical="center"/>
    </xf>
    <xf numFmtId="164" fontId="10" fillId="32" borderId="18" xfId="0" applyNumberFormat="1" applyFont="1" applyFill="1" applyBorder="1" applyAlignment="1">
      <alignment vertical="center"/>
    </xf>
    <xf numFmtId="164" fontId="11" fillId="32" borderId="0" xfId="0" applyNumberFormat="1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2" fillId="32" borderId="17" xfId="0" applyFont="1" applyFill="1" applyBorder="1" applyAlignment="1">
      <alignment vertical="center"/>
    </xf>
    <xf numFmtId="0" fontId="12" fillId="32" borderId="18" xfId="0" applyFont="1" applyFill="1" applyBorder="1" applyAlignment="1">
      <alignment vertical="center" wrapText="1"/>
    </xf>
    <xf numFmtId="0" fontId="12" fillId="32" borderId="18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vertical="center"/>
    </xf>
    <xf numFmtId="164" fontId="12" fillId="32" borderId="18" xfId="0" applyNumberFormat="1" applyFont="1" applyFill="1" applyBorder="1" applyAlignment="1">
      <alignment vertical="center"/>
    </xf>
    <xf numFmtId="164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13" fillId="32" borderId="17" xfId="0" applyFont="1" applyFill="1" applyBorder="1" applyAlignment="1">
      <alignment vertical="center"/>
    </xf>
    <xf numFmtId="0" fontId="13" fillId="32" borderId="18" xfId="0" applyFont="1" applyFill="1" applyBorder="1" applyAlignment="1">
      <alignment vertical="center" wrapText="1"/>
    </xf>
    <xf numFmtId="0" fontId="13" fillId="32" borderId="18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vertical="center"/>
    </xf>
    <xf numFmtId="164" fontId="13" fillId="32" borderId="18" xfId="0" applyNumberFormat="1" applyFont="1" applyFill="1" applyBorder="1" applyAlignment="1">
      <alignment vertical="center"/>
    </xf>
    <xf numFmtId="0" fontId="14" fillId="32" borderId="0" xfId="0" applyFont="1" applyFill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center"/>
    </xf>
    <xf numFmtId="164" fontId="3" fillId="32" borderId="18" xfId="0" applyNumberFormat="1" applyFont="1" applyFill="1" applyBorder="1" applyAlignment="1">
      <alignment vertical="center"/>
    </xf>
    <xf numFmtId="166" fontId="3" fillId="32" borderId="18" xfId="0" applyNumberFormat="1" applyFont="1" applyFill="1" applyBorder="1" applyAlignment="1">
      <alignment vertical="center"/>
    </xf>
    <xf numFmtId="167" fontId="3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vertical="center"/>
    </xf>
    <xf numFmtId="164" fontId="16" fillId="32" borderId="0" xfId="0" applyNumberFormat="1" applyFont="1" applyFill="1" applyAlignment="1">
      <alignment vertical="center"/>
    </xf>
    <xf numFmtId="0" fontId="16" fillId="32" borderId="0" xfId="0" applyFont="1" applyFill="1" applyAlignment="1">
      <alignment vertical="center"/>
    </xf>
    <xf numFmtId="164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18" xfId="0" applyFont="1" applyFill="1" applyBorder="1" applyAlignment="1">
      <alignment vertical="center"/>
    </xf>
    <xf numFmtId="164" fontId="2" fillId="32" borderId="18" xfId="0" applyNumberFormat="1" applyFont="1" applyFill="1" applyBorder="1" applyAlignment="1">
      <alignment vertical="center"/>
    </xf>
    <xf numFmtId="164" fontId="2" fillId="32" borderId="19" xfId="0" applyNumberFormat="1" applyFont="1" applyFill="1" applyBorder="1" applyAlignment="1">
      <alignment vertical="center"/>
    </xf>
    <xf numFmtId="164" fontId="3" fillId="32" borderId="20" xfId="0" applyNumberFormat="1" applyFont="1" applyFill="1" applyBorder="1" applyAlignment="1">
      <alignment vertical="center"/>
    </xf>
    <xf numFmtId="164" fontId="4" fillId="32" borderId="16" xfId="0" applyNumberFormat="1" applyFont="1" applyFill="1" applyBorder="1" applyAlignment="1">
      <alignment horizontal="center" vertical="center" wrapText="1"/>
    </xf>
    <xf numFmtId="164" fontId="15" fillId="33" borderId="18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3" fillId="32" borderId="21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2" fillId="0" borderId="22" xfId="0" applyFont="1" applyBorder="1" applyAlignment="1">
      <alignment wrapText="1"/>
    </xf>
    <xf numFmtId="0" fontId="3" fillId="32" borderId="20" xfId="0" applyFont="1" applyFill="1" applyBorder="1" applyAlignment="1">
      <alignment vertical="center" wrapText="1"/>
    </xf>
    <xf numFmtId="0" fontId="12" fillId="32" borderId="2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justify" vertical="top" wrapText="1"/>
    </xf>
    <xf numFmtId="0" fontId="3" fillId="32" borderId="25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justify" vertical="top" wrapText="1"/>
    </xf>
    <xf numFmtId="0" fontId="15" fillId="32" borderId="26" xfId="0" applyFont="1" applyFill="1" applyBorder="1" applyAlignment="1">
      <alignment vertical="center"/>
    </xf>
    <xf numFmtId="0" fontId="17" fillId="32" borderId="26" xfId="0" applyFont="1" applyFill="1" applyBorder="1" applyAlignment="1">
      <alignment vertical="center"/>
    </xf>
    <xf numFmtId="0" fontId="2" fillId="32" borderId="26" xfId="0" applyFont="1" applyFill="1" applyBorder="1" applyAlignment="1">
      <alignment vertical="center"/>
    </xf>
    <xf numFmtId="0" fontId="52" fillId="0" borderId="18" xfId="0" applyFont="1" applyBorder="1" applyAlignment="1" applyProtection="1">
      <alignment horizontal="left" wrapText="1" readingOrder="1"/>
      <protection locked="0"/>
    </xf>
    <xf numFmtId="0" fontId="53" fillId="0" borderId="18" xfId="0" applyFont="1" applyBorder="1" applyAlignment="1" applyProtection="1">
      <alignment horizontal="center" wrapText="1" readingOrder="1"/>
      <protection locked="0"/>
    </xf>
    <xf numFmtId="0" fontId="15" fillId="32" borderId="20" xfId="0" applyFont="1" applyFill="1" applyBorder="1" applyAlignment="1">
      <alignment vertical="center"/>
    </xf>
    <xf numFmtId="0" fontId="17" fillId="32" borderId="20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172" fontId="54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54" fillId="0" borderId="18" xfId="0" applyFont="1" applyBorder="1" applyAlignment="1" applyProtection="1">
      <alignment horizontal="right" vertical="center" wrapText="1" readingOrder="1"/>
      <protection locked="0"/>
    </xf>
    <xf numFmtId="164" fontId="18" fillId="32" borderId="22" xfId="0" applyNumberFormat="1" applyFont="1" applyFill="1" applyBorder="1" applyAlignment="1">
      <alignment vertical="center" readingOrder="1"/>
    </xf>
    <xf numFmtId="164" fontId="18" fillId="32" borderId="18" xfId="0" applyNumberFormat="1" applyFont="1" applyFill="1" applyBorder="1" applyAlignment="1">
      <alignment vertical="center" readingOrder="1"/>
    </xf>
    <xf numFmtId="49" fontId="53" fillId="0" borderId="18" xfId="0" applyNumberFormat="1" applyFont="1" applyBorder="1" applyAlignment="1" applyProtection="1">
      <alignment horizontal="center" wrapText="1" readingOrder="1"/>
      <protection locked="0"/>
    </xf>
    <xf numFmtId="0" fontId="52" fillId="0" borderId="0" xfId="0" applyFont="1" applyAlignment="1">
      <alignment wrapText="1"/>
    </xf>
    <xf numFmtId="166" fontId="12" fillId="32" borderId="18" xfId="0" applyNumberFormat="1" applyFont="1" applyFill="1" applyBorder="1" applyAlignment="1">
      <alignment vertical="center"/>
    </xf>
    <xf numFmtId="164" fontId="12" fillId="32" borderId="20" xfId="0" applyNumberFormat="1" applyFont="1" applyFill="1" applyBorder="1" applyAlignment="1">
      <alignment vertical="center"/>
    </xf>
    <xf numFmtId="164" fontId="16" fillId="32" borderId="18" xfId="0" applyNumberFormat="1" applyFont="1" applyFill="1" applyBorder="1" applyAlignment="1">
      <alignment vertical="center"/>
    </xf>
    <xf numFmtId="164" fontId="16" fillId="32" borderId="1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30"/>
  <sheetViews>
    <sheetView tabSelected="1" zoomScale="60" zoomScaleNormal="60" zoomScalePageLayoutView="0" workbookViewId="0" topLeftCell="A4">
      <pane ySplit="8" topLeftCell="A123" activePane="bottomLeft" state="frozen"/>
      <selection pane="topLeft" activeCell="A4" sqref="A4"/>
      <selection pane="bottomLeft" activeCell="D130" sqref="D130"/>
    </sheetView>
  </sheetViews>
  <sheetFormatPr defaultColWidth="8.8515625" defaultRowHeight="15"/>
  <cols>
    <col min="1" max="1" width="11.57421875" style="1" customWidth="1"/>
    <col min="2" max="2" width="27.140625" style="2" customWidth="1"/>
    <col min="3" max="3" width="34.140625" style="3" customWidth="1"/>
    <col min="4" max="4" width="40.7109375" style="1" customWidth="1"/>
    <col min="5" max="5" width="27.28125" style="4" customWidth="1"/>
    <col min="6" max="6" width="8.8515625" style="1" customWidth="1"/>
    <col min="7" max="7" width="19.421875" style="1" bestFit="1" customWidth="1"/>
    <col min="8" max="8" width="19.7109375" style="1" customWidth="1"/>
    <col min="9" max="9" width="19.57421875" style="1" customWidth="1"/>
    <col min="10" max="12" width="19.421875" style="1" bestFit="1" customWidth="1"/>
    <col min="13" max="13" width="17.28125" style="1" bestFit="1" customWidth="1"/>
    <col min="14" max="14" width="12.57421875" style="1" bestFit="1" customWidth="1"/>
    <col min="15" max="16384" width="8.8515625" style="1" customWidth="1"/>
  </cols>
  <sheetData>
    <row r="4" spans="7:12" ht="15.75">
      <c r="G4" s="5"/>
      <c r="H4" s="5"/>
      <c r="I4" s="5"/>
      <c r="J4" s="5"/>
      <c r="K4" s="5"/>
      <c r="L4" s="5"/>
    </row>
    <row r="5" spans="1:12" ht="20.25">
      <c r="A5" s="96" t="s">
        <v>262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ht="16.5" thickBot="1">
      <c r="L6" s="6" t="s">
        <v>0</v>
      </c>
    </row>
    <row r="7" spans="1:12" ht="49.5" customHeight="1" thickBot="1">
      <c r="A7" s="97" t="s">
        <v>1</v>
      </c>
      <c r="B7" s="97" t="s">
        <v>2</v>
      </c>
      <c r="C7" s="99" t="s">
        <v>3</v>
      </c>
      <c r="D7" s="100"/>
      <c r="E7" s="101" t="s">
        <v>4</v>
      </c>
      <c r="F7" s="97" t="s">
        <v>5</v>
      </c>
      <c r="G7" s="97" t="s">
        <v>37</v>
      </c>
      <c r="H7" s="97" t="s">
        <v>38</v>
      </c>
      <c r="I7" s="97" t="s">
        <v>6</v>
      </c>
      <c r="J7" s="99" t="s">
        <v>7</v>
      </c>
      <c r="K7" s="103"/>
      <c r="L7" s="100"/>
    </row>
    <row r="8" spans="1:13" ht="44.25" customHeight="1" thickBot="1">
      <c r="A8" s="98"/>
      <c r="B8" s="98"/>
      <c r="C8" s="7" t="s">
        <v>8</v>
      </c>
      <c r="D8" s="7" t="s">
        <v>9</v>
      </c>
      <c r="E8" s="102"/>
      <c r="F8" s="98"/>
      <c r="G8" s="98"/>
      <c r="H8" s="98"/>
      <c r="I8" s="98"/>
      <c r="J8" s="9" t="s">
        <v>10</v>
      </c>
      <c r="K8" s="9" t="s">
        <v>11</v>
      </c>
      <c r="L8" s="9" t="s">
        <v>12</v>
      </c>
      <c r="M8" s="5"/>
    </row>
    <row r="9" spans="1:12" ht="16.5" thickBot="1">
      <c r="A9" s="7">
        <v>1</v>
      </c>
      <c r="B9" s="10">
        <v>2</v>
      </c>
      <c r="C9" s="11">
        <v>3</v>
      </c>
      <c r="D9" s="8">
        <v>4</v>
      </c>
      <c r="E9" s="12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s="16" customFormat="1" ht="40.5">
      <c r="A10" s="13"/>
      <c r="B10" s="14" t="s">
        <v>13</v>
      </c>
      <c r="C10" s="14"/>
      <c r="D10" s="14"/>
      <c r="E10" s="15"/>
      <c r="F10" s="14"/>
      <c r="G10" s="58"/>
      <c r="H10" s="58"/>
      <c r="I10" s="58"/>
      <c r="J10" s="58"/>
      <c r="K10" s="58"/>
      <c r="L10" s="58"/>
    </row>
    <row r="11" spans="1:12" s="21" customFormat="1" ht="56.25">
      <c r="A11" s="17"/>
      <c r="B11" s="18" t="s">
        <v>14</v>
      </c>
      <c r="C11" s="19" t="s">
        <v>15</v>
      </c>
      <c r="D11" s="19" t="s">
        <v>14</v>
      </c>
      <c r="E11" s="20"/>
      <c r="F11" s="19"/>
      <c r="G11" s="59">
        <v>93735.2</v>
      </c>
      <c r="H11" s="59">
        <v>73511.3</v>
      </c>
      <c r="I11" s="59">
        <v>94322.7</v>
      </c>
      <c r="J11" s="59">
        <v>103864.5</v>
      </c>
      <c r="K11" s="59">
        <v>109146.4</v>
      </c>
      <c r="L11" s="59">
        <v>114713.4</v>
      </c>
    </row>
    <row r="12" spans="1:13" s="28" customFormat="1" ht="37.5">
      <c r="A12" s="22"/>
      <c r="B12" s="23" t="s">
        <v>16</v>
      </c>
      <c r="C12" s="24"/>
      <c r="D12" s="23"/>
      <c r="E12" s="23"/>
      <c r="F12" s="25"/>
      <c r="G12" s="26"/>
      <c r="H12" s="26"/>
      <c r="I12" s="26"/>
      <c r="J12" s="26"/>
      <c r="K12" s="26"/>
      <c r="L12" s="26"/>
      <c r="M12" s="27"/>
    </row>
    <row r="13" spans="1:13" s="35" customFormat="1" ht="31.5">
      <c r="A13" s="29"/>
      <c r="B13" s="30" t="s">
        <v>17</v>
      </c>
      <c r="C13" s="31" t="s">
        <v>18</v>
      </c>
      <c r="D13" s="30" t="s">
        <v>19</v>
      </c>
      <c r="E13" s="30"/>
      <c r="F13" s="32"/>
      <c r="G13" s="33">
        <v>83709.8</v>
      </c>
      <c r="H13" s="33">
        <v>65613.5</v>
      </c>
      <c r="I13" s="33">
        <v>85620</v>
      </c>
      <c r="J13" s="33">
        <v>94726</v>
      </c>
      <c r="K13" s="33">
        <v>99831.8</v>
      </c>
      <c r="L13" s="33">
        <v>105213</v>
      </c>
      <c r="M13" s="34"/>
    </row>
    <row r="14" spans="1:12" s="41" customFormat="1" ht="31.5">
      <c r="A14" s="36"/>
      <c r="B14" s="37" t="s">
        <v>21</v>
      </c>
      <c r="C14" s="38" t="s">
        <v>22</v>
      </c>
      <c r="D14" s="37" t="s">
        <v>21</v>
      </c>
      <c r="E14" s="37"/>
      <c r="F14" s="39"/>
      <c r="G14" s="40">
        <v>83709.8</v>
      </c>
      <c r="H14" s="40">
        <v>65613.5</v>
      </c>
      <c r="I14" s="40">
        <v>85620</v>
      </c>
      <c r="J14" s="40">
        <v>94726</v>
      </c>
      <c r="K14" s="40">
        <v>99831.8</v>
      </c>
      <c r="L14" s="40">
        <v>105213</v>
      </c>
    </row>
    <row r="15" spans="1:13" s="35" customFormat="1" ht="126">
      <c r="A15" s="42"/>
      <c r="B15" s="43"/>
      <c r="C15" s="44" t="s">
        <v>46</v>
      </c>
      <c r="D15" s="43" t="s">
        <v>23</v>
      </c>
      <c r="E15" s="43" t="s">
        <v>20</v>
      </c>
      <c r="F15" s="47"/>
      <c r="G15" s="46">
        <v>83709.8</v>
      </c>
      <c r="H15" s="46">
        <v>64281.6</v>
      </c>
      <c r="I15" s="46">
        <v>84200</v>
      </c>
      <c r="J15" s="46">
        <v>93525.5</v>
      </c>
      <c r="K15" s="46">
        <v>98577.5</v>
      </c>
      <c r="L15" s="46">
        <v>103894.8</v>
      </c>
      <c r="M15" s="48"/>
    </row>
    <row r="16" spans="1:12" s="35" customFormat="1" ht="189">
      <c r="A16" s="42"/>
      <c r="B16" s="43"/>
      <c r="C16" s="44" t="s">
        <v>47</v>
      </c>
      <c r="D16" s="43" t="s">
        <v>24</v>
      </c>
      <c r="E16" s="43" t="s">
        <v>20</v>
      </c>
      <c r="F16" s="47"/>
      <c r="G16" s="46">
        <v>36</v>
      </c>
      <c r="H16" s="46">
        <v>127.6</v>
      </c>
      <c r="I16" s="46">
        <v>130</v>
      </c>
      <c r="J16" s="46">
        <v>126</v>
      </c>
      <c r="K16" s="46">
        <v>135</v>
      </c>
      <c r="L16" s="46">
        <v>144</v>
      </c>
    </row>
    <row r="17" spans="1:12" s="35" customFormat="1" ht="78.75">
      <c r="A17" s="42"/>
      <c r="B17" s="43"/>
      <c r="C17" s="44" t="s">
        <v>48</v>
      </c>
      <c r="D17" s="43" t="s">
        <v>25</v>
      </c>
      <c r="E17" s="43" t="s">
        <v>20</v>
      </c>
      <c r="F17" s="47"/>
      <c r="G17" s="46">
        <v>270</v>
      </c>
      <c r="H17" s="46">
        <v>427.6</v>
      </c>
      <c r="I17" s="46">
        <v>430</v>
      </c>
      <c r="J17" s="46">
        <v>405</v>
      </c>
      <c r="K17" s="46">
        <v>423</v>
      </c>
      <c r="L17" s="46">
        <v>450</v>
      </c>
    </row>
    <row r="18" spans="1:12" s="35" customFormat="1" ht="157.5">
      <c r="A18" s="42"/>
      <c r="B18" s="43"/>
      <c r="C18" s="44" t="s">
        <v>49</v>
      </c>
      <c r="D18" s="43" t="s">
        <v>26</v>
      </c>
      <c r="E18" s="43" t="s">
        <v>20</v>
      </c>
      <c r="F18" s="47"/>
      <c r="G18" s="46">
        <v>951.7</v>
      </c>
      <c r="H18" s="46">
        <v>776.8</v>
      </c>
      <c r="I18" s="46">
        <v>860</v>
      </c>
      <c r="J18" s="46">
        <v>669.5</v>
      </c>
      <c r="K18" s="46">
        <v>696.3</v>
      </c>
      <c r="L18" s="46">
        <v>724.2</v>
      </c>
    </row>
    <row r="19" spans="1:12" s="49" customFormat="1" ht="31.5">
      <c r="A19" s="42"/>
      <c r="B19" s="30" t="s">
        <v>74</v>
      </c>
      <c r="C19" s="31" t="s">
        <v>41</v>
      </c>
      <c r="D19" s="30" t="s">
        <v>39</v>
      </c>
      <c r="E19" s="43"/>
      <c r="F19" s="45"/>
      <c r="G19" s="33">
        <v>4117</v>
      </c>
      <c r="H19" s="33">
        <v>3905.7</v>
      </c>
      <c r="I19" s="92">
        <v>4067.1</v>
      </c>
      <c r="J19" s="32">
        <v>4146.7</v>
      </c>
      <c r="K19" s="32">
        <v>4149.1</v>
      </c>
      <c r="L19" s="32">
        <v>4168.4</v>
      </c>
    </row>
    <row r="20" spans="1:12" s="49" customFormat="1" ht="63">
      <c r="A20" s="42"/>
      <c r="B20" s="37" t="s">
        <v>40</v>
      </c>
      <c r="C20" s="38" t="s">
        <v>42</v>
      </c>
      <c r="D20" s="37" t="s">
        <v>40</v>
      </c>
      <c r="E20" s="43"/>
      <c r="F20" s="45"/>
      <c r="G20" s="46">
        <v>3893.6</v>
      </c>
      <c r="H20" s="46">
        <v>3660.8</v>
      </c>
      <c r="I20" s="47">
        <v>3760.7</v>
      </c>
      <c r="J20" s="45">
        <v>3756.6</v>
      </c>
      <c r="K20" s="45">
        <v>3681.5</v>
      </c>
      <c r="L20" s="45">
        <v>3607.9</v>
      </c>
    </row>
    <row r="21" spans="1:12" s="49" customFormat="1" ht="47.25">
      <c r="A21" s="42"/>
      <c r="B21" s="43"/>
      <c r="C21" s="44" t="s">
        <v>50</v>
      </c>
      <c r="D21" s="43" t="s">
        <v>40</v>
      </c>
      <c r="E21" s="43" t="s">
        <v>20</v>
      </c>
      <c r="F21" s="45"/>
      <c r="G21" s="46">
        <v>3893.6</v>
      </c>
      <c r="H21" s="46">
        <v>3660.7</v>
      </c>
      <c r="I21" s="47">
        <v>3760</v>
      </c>
      <c r="J21" s="45">
        <v>3756.6</v>
      </c>
      <c r="K21" s="45">
        <v>3681.5</v>
      </c>
      <c r="L21" s="45">
        <v>3607.9</v>
      </c>
    </row>
    <row r="22" spans="1:12" s="49" customFormat="1" ht="63">
      <c r="A22" s="42"/>
      <c r="B22" s="43"/>
      <c r="C22" s="44" t="s">
        <v>45</v>
      </c>
      <c r="D22" s="43" t="s">
        <v>43</v>
      </c>
      <c r="E22" s="43" t="s">
        <v>20</v>
      </c>
      <c r="F22" s="45"/>
      <c r="G22" s="46"/>
      <c r="H22" s="46">
        <v>0.1</v>
      </c>
      <c r="I22" s="47">
        <v>0.7</v>
      </c>
      <c r="J22" s="45"/>
      <c r="K22" s="45"/>
      <c r="L22" s="45"/>
    </row>
    <row r="23" spans="1:12" s="49" customFormat="1" ht="15.75">
      <c r="A23" s="42"/>
      <c r="B23" s="43"/>
      <c r="C23" s="38" t="s">
        <v>51</v>
      </c>
      <c r="D23" s="37" t="s">
        <v>44</v>
      </c>
      <c r="E23" s="43"/>
      <c r="F23" s="45"/>
      <c r="G23" s="46">
        <v>7.9</v>
      </c>
      <c r="H23" s="46">
        <v>2.4</v>
      </c>
      <c r="I23" s="47">
        <v>2.4</v>
      </c>
      <c r="J23" s="45">
        <v>3.2</v>
      </c>
      <c r="K23" s="45">
        <v>3.3</v>
      </c>
      <c r="L23" s="45">
        <v>3.3</v>
      </c>
    </row>
    <row r="24" spans="1:12" s="49" customFormat="1" ht="47.25">
      <c r="A24" s="42"/>
      <c r="B24" s="43"/>
      <c r="C24" s="44" t="s">
        <v>52</v>
      </c>
      <c r="D24" s="43" t="s">
        <v>44</v>
      </c>
      <c r="E24" s="43" t="s">
        <v>20</v>
      </c>
      <c r="F24" s="45"/>
      <c r="G24" s="46">
        <v>7.9</v>
      </c>
      <c r="H24" s="46">
        <v>2.4</v>
      </c>
      <c r="I24" s="47">
        <v>2.4</v>
      </c>
      <c r="J24" s="45">
        <v>3.2</v>
      </c>
      <c r="K24" s="45">
        <v>3.3</v>
      </c>
      <c r="L24" s="45">
        <v>3.3</v>
      </c>
    </row>
    <row r="25" spans="1:12" s="49" customFormat="1" ht="47.25">
      <c r="A25" s="42"/>
      <c r="B25" s="43"/>
      <c r="C25" s="38" t="s">
        <v>53</v>
      </c>
      <c r="D25" s="37" t="s">
        <v>54</v>
      </c>
      <c r="E25" s="43"/>
      <c r="F25" s="45"/>
      <c r="G25" s="46">
        <v>215.2</v>
      </c>
      <c r="H25" s="46">
        <v>242.5</v>
      </c>
      <c r="I25" s="47">
        <v>304</v>
      </c>
      <c r="J25" s="45">
        <v>386.9</v>
      </c>
      <c r="K25" s="45">
        <v>464.3</v>
      </c>
      <c r="L25" s="45">
        <v>557.2</v>
      </c>
    </row>
    <row r="26" spans="1:12" s="49" customFormat="1" ht="47.25">
      <c r="A26" s="42"/>
      <c r="B26" s="43"/>
      <c r="C26" s="44" t="s">
        <v>55</v>
      </c>
      <c r="D26" s="43" t="s">
        <v>54</v>
      </c>
      <c r="E26" s="43" t="s">
        <v>20</v>
      </c>
      <c r="F26" s="45"/>
      <c r="G26" s="46">
        <v>215.2</v>
      </c>
      <c r="H26" s="46">
        <v>242.5</v>
      </c>
      <c r="I26" s="47">
        <v>304</v>
      </c>
      <c r="J26" s="45">
        <v>386.9</v>
      </c>
      <c r="K26" s="45">
        <v>464.3</v>
      </c>
      <c r="L26" s="45">
        <v>557.2</v>
      </c>
    </row>
    <row r="27" spans="1:12" s="49" customFormat="1" ht="31.5">
      <c r="A27" s="42"/>
      <c r="B27" s="37" t="s">
        <v>75</v>
      </c>
      <c r="C27" s="31" t="s">
        <v>56</v>
      </c>
      <c r="D27" s="30" t="s">
        <v>57</v>
      </c>
      <c r="E27" s="43"/>
      <c r="F27" s="45"/>
      <c r="G27" s="33">
        <v>989.6</v>
      </c>
      <c r="H27" s="33">
        <v>920.1</v>
      </c>
      <c r="I27" s="92">
        <v>1002.9</v>
      </c>
      <c r="J27" s="32">
        <v>1018.5</v>
      </c>
      <c r="K27" s="32">
        <v>1059.8</v>
      </c>
      <c r="L27" s="32">
        <v>1102.3</v>
      </c>
    </row>
    <row r="28" spans="1:12" s="49" customFormat="1" ht="94.5">
      <c r="A28" s="42"/>
      <c r="B28" s="37" t="s">
        <v>58</v>
      </c>
      <c r="C28" s="38" t="s">
        <v>60</v>
      </c>
      <c r="D28" s="37" t="s">
        <v>58</v>
      </c>
      <c r="E28" s="43"/>
      <c r="F28" s="45"/>
      <c r="G28" s="46">
        <v>740.3</v>
      </c>
      <c r="H28" s="46">
        <v>463.1</v>
      </c>
      <c r="I28" s="47">
        <v>520</v>
      </c>
      <c r="J28" s="45">
        <v>542.7</v>
      </c>
      <c r="K28" s="45">
        <v>564.4</v>
      </c>
      <c r="L28" s="45">
        <v>587</v>
      </c>
    </row>
    <row r="29" spans="1:12" s="49" customFormat="1" ht="47.25">
      <c r="A29" s="42"/>
      <c r="B29" s="43"/>
      <c r="C29" s="44" t="s">
        <v>59</v>
      </c>
      <c r="D29" s="43" t="s">
        <v>58</v>
      </c>
      <c r="E29" s="43" t="s">
        <v>20</v>
      </c>
      <c r="F29" s="45"/>
      <c r="G29" s="46">
        <v>740.3</v>
      </c>
      <c r="H29" s="46">
        <v>463.1</v>
      </c>
      <c r="I29" s="47">
        <v>520</v>
      </c>
      <c r="J29" s="45">
        <v>542.7</v>
      </c>
      <c r="K29" s="45">
        <v>564.4</v>
      </c>
      <c r="L29" s="45">
        <v>587</v>
      </c>
    </row>
    <row r="30" spans="1:12" s="49" customFormat="1" ht="126">
      <c r="A30" s="42"/>
      <c r="B30" s="43"/>
      <c r="C30" s="44" t="s">
        <v>76</v>
      </c>
      <c r="D30" s="43" t="s">
        <v>61</v>
      </c>
      <c r="E30" s="43" t="s">
        <v>77</v>
      </c>
      <c r="F30" s="45"/>
      <c r="G30" s="46">
        <v>18</v>
      </c>
      <c r="H30" s="46">
        <v>14.2</v>
      </c>
      <c r="I30" s="47">
        <v>14.8</v>
      </c>
      <c r="J30" s="45">
        <v>15</v>
      </c>
      <c r="K30" s="45">
        <v>15.6</v>
      </c>
      <c r="L30" s="45">
        <v>16.2</v>
      </c>
    </row>
    <row r="31" spans="1:12" s="49" customFormat="1" ht="110.25">
      <c r="A31" s="42"/>
      <c r="B31" s="37" t="s">
        <v>64</v>
      </c>
      <c r="C31" s="38" t="s">
        <v>63</v>
      </c>
      <c r="D31" s="37" t="s">
        <v>64</v>
      </c>
      <c r="E31" s="43"/>
      <c r="F31" s="45"/>
      <c r="G31" s="46">
        <v>231.3</v>
      </c>
      <c r="H31" s="46">
        <v>442.8</v>
      </c>
      <c r="I31" s="47">
        <v>400.1</v>
      </c>
      <c r="J31" s="45">
        <v>403.8</v>
      </c>
      <c r="K31" s="45">
        <v>420.6</v>
      </c>
      <c r="L31" s="45">
        <v>437.5</v>
      </c>
    </row>
    <row r="32" spans="1:12" s="49" customFormat="1" ht="157.5" customHeight="1">
      <c r="A32" s="42"/>
      <c r="B32" s="43"/>
      <c r="C32" s="44" t="s">
        <v>62</v>
      </c>
      <c r="D32" s="43" t="s">
        <v>65</v>
      </c>
      <c r="E32" s="43" t="s">
        <v>20</v>
      </c>
      <c r="F32" s="45"/>
      <c r="G32" s="60"/>
      <c r="H32" s="46">
        <v>10.1</v>
      </c>
      <c r="I32" s="47">
        <v>10.1</v>
      </c>
      <c r="J32" s="45"/>
      <c r="K32" s="45"/>
      <c r="L32" s="45"/>
    </row>
    <row r="33" spans="1:12" s="49" customFormat="1" ht="78.75">
      <c r="A33" s="42"/>
      <c r="B33" s="43"/>
      <c r="C33" s="44" t="s">
        <v>69</v>
      </c>
      <c r="D33" s="43" t="s">
        <v>66</v>
      </c>
      <c r="E33" s="43" t="s">
        <v>78</v>
      </c>
      <c r="F33" s="45"/>
      <c r="G33" s="46">
        <v>182</v>
      </c>
      <c r="H33" s="46">
        <v>379.7</v>
      </c>
      <c r="I33" s="47">
        <v>390</v>
      </c>
      <c r="J33" s="45">
        <v>403.8</v>
      </c>
      <c r="K33" s="45">
        <v>420.6</v>
      </c>
      <c r="L33" s="45">
        <v>437.5</v>
      </c>
    </row>
    <row r="34" spans="1:12" s="49" customFormat="1" ht="47.25">
      <c r="A34" s="42"/>
      <c r="B34" s="43"/>
      <c r="C34" s="44" t="s">
        <v>68</v>
      </c>
      <c r="D34" s="43" t="s">
        <v>67</v>
      </c>
      <c r="E34" s="43" t="s">
        <v>77</v>
      </c>
      <c r="F34" s="45"/>
      <c r="G34" s="46">
        <v>49.3</v>
      </c>
      <c r="H34" s="46">
        <v>37.1</v>
      </c>
      <c r="I34" s="47">
        <v>45</v>
      </c>
      <c r="J34" s="45">
        <v>47</v>
      </c>
      <c r="K34" s="45">
        <v>49.2</v>
      </c>
      <c r="L34" s="45">
        <v>51.6</v>
      </c>
    </row>
    <row r="35" spans="1:12" s="49" customFormat="1" ht="157.5">
      <c r="A35" s="42"/>
      <c r="B35" s="43"/>
      <c r="C35" s="44" t="s">
        <v>70</v>
      </c>
      <c r="D35" s="43" t="s">
        <v>71</v>
      </c>
      <c r="E35" s="43" t="s">
        <v>77</v>
      </c>
      <c r="F35" s="45"/>
      <c r="G35" s="46">
        <v>0</v>
      </c>
      <c r="H35" s="46">
        <v>16</v>
      </c>
      <c r="I35" s="47">
        <v>23</v>
      </c>
      <c r="J35" s="45">
        <v>10</v>
      </c>
      <c r="K35" s="45">
        <v>10</v>
      </c>
      <c r="L35" s="45">
        <v>10</v>
      </c>
    </row>
    <row r="36" spans="1:12" s="49" customFormat="1" ht="78.75">
      <c r="A36" s="42"/>
      <c r="B36" s="43"/>
      <c r="C36" s="31" t="s">
        <v>72</v>
      </c>
      <c r="D36" s="30" t="s">
        <v>73</v>
      </c>
      <c r="E36" s="43"/>
      <c r="F36" s="45"/>
      <c r="G36" s="33">
        <v>0</v>
      </c>
      <c r="H36" s="33">
        <v>0</v>
      </c>
      <c r="I36" s="92">
        <v>0</v>
      </c>
      <c r="J36" s="92">
        <v>0</v>
      </c>
      <c r="K36" s="92">
        <v>0</v>
      </c>
      <c r="L36" s="92">
        <v>0</v>
      </c>
    </row>
    <row r="37" spans="1:12" s="28" customFormat="1" ht="37.5">
      <c r="A37" s="22"/>
      <c r="B37" s="23" t="s">
        <v>27</v>
      </c>
      <c r="C37" s="24"/>
      <c r="D37" s="23"/>
      <c r="E37" s="23"/>
      <c r="F37" s="25"/>
      <c r="G37" s="26"/>
      <c r="H37" s="26"/>
      <c r="I37" s="26"/>
      <c r="J37" s="26"/>
      <c r="K37" s="26"/>
      <c r="L37" s="26"/>
    </row>
    <row r="38" spans="1:12" s="28" customFormat="1" ht="110.25">
      <c r="A38" s="22"/>
      <c r="B38" s="30" t="s">
        <v>28</v>
      </c>
      <c r="C38" s="31" t="s">
        <v>29</v>
      </c>
      <c r="D38" s="30" t="s">
        <v>30</v>
      </c>
      <c r="E38" s="23"/>
      <c r="F38" s="25"/>
      <c r="G38" s="33">
        <v>3057.1</v>
      </c>
      <c r="H38" s="33">
        <v>2002.5</v>
      </c>
      <c r="I38" s="33">
        <v>2421</v>
      </c>
      <c r="J38" s="33">
        <v>2845.6</v>
      </c>
      <c r="K38" s="33">
        <v>2967.9</v>
      </c>
      <c r="L38" s="33">
        <v>3087.1</v>
      </c>
    </row>
    <row r="39" spans="1:12" s="35" customFormat="1" ht="110.25">
      <c r="A39" s="42"/>
      <c r="B39" s="43"/>
      <c r="C39" s="44" t="s">
        <v>108</v>
      </c>
      <c r="D39" s="43" t="s">
        <v>31</v>
      </c>
      <c r="E39" s="43" t="s">
        <v>79</v>
      </c>
      <c r="F39" s="45"/>
      <c r="G39" s="46">
        <v>8</v>
      </c>
      <c r="H39" s="46">
        <v>11.1</v>
      </c>
      <c r="I39" s="46">
        <v>11.1</v>
      </c>
      <c r="J39" s="46">
        <v>8</v>
      </c>
      <c r="K39" s="46">
        <v>8</v>
      </c>
      <c r="L39" s="46">
        <v>8</v>
      </c>
    </row>
    <row r="40" spans="1:12" s="35" customFormat="1" ht="157.5">
      <c r="A40" s="42"/>
      <c r="B40" s="43"/>
      <c r="C40" s="44" t="s">
        <v>81</v>
      </c>
      <c r="D40" s="43" t="s">
        <v>80</v>
      </c>
      <c r="E40" s="43" t="s">
        <v>32</v>
      </c>
      <c r="F40" s="45"/>
      <c r="G40" s="46"/>
      <c r="H40" s="46">
        <v>128.9</v>
      </c>
      <c r="I40" s="46">
        <v>270</v>
      </c>
      <c r="J40" s="46">
        <v>310</v>
      </c>
      <c r="K40" s="46">
        <v>328</v>
      </c>
      <c r="L40" s="46">
        <v>342</v>
      </c>
    </row>
    <row r="41" spans="1:12" s="35" customFormat="1" ht="141.75">
      <c r="A41" s="42"/>
      <c r="B41" s="43"/>
      <c r="C41" s="44" t="s">
        <v>82</v>
      </c>
      <c r="D41" s="43" t="s">
        <v>83</v>
      </c>
      <c r="E41" s="43" t="s">
        <v>32</v>
      </c>
      <c r="F41" s="45"/>
      <c r="G41" s="46">
        <v>280</v>
      </c>
      <c r="H41" s="46">
        <v>79</v>
      </c>
      <c r="I41" s="46">
        <v>0</v>
      </c>
      <c r="J41" s="46">
        <v>0</v>
      </c>
      <c r="K41" s="46">
        <v>0</v>
      </c>
      <c r="L41" s="46">
        <v>0</v>
      </c>
    </row>
    <row r="42" spans="1:12" s="35" customFormat="1" ht="141.75">
      <c r="A42" s="42"/>
      <c r="B42" s="43"/>
      <c r="C42" s="44" t="s">
        <v>84</v>
      </c>
      <c r="D42" s="43" t="s">
        <v>85</v>
      </c>
      <c r="E42" s="43" t="s">
        <v>32</v>
      </c>
      <c r="F42" s="45"/>
      <c r="G42" s="46">
        <v>60</v>
      </c>
      <c r="H42" s="46">
        <v>53.9</v>
      </c>
      <c r="I42" s="46">
        <v>60</v>
      </c>
      <c r="J42" s="46">
        <v>65</v>
      </c>
      <c r="K42" s="46">
        <v>65</v>
      </c>
      <c r="L42" s="46">
        <v>68</v>
      </c>
    </row>
    <row r="43" spans="1:12" s="35" customFormat="1" ht="157.5">
      <c r="A43" s="42"/>
      <c r="B43" s="43"/>
      <c r="C43" s="44" t="s">
        <v>88</v>
      </c>
      <c r="D43" s="43" t="s">
        <v>80</v>
      </c>
      <c r="E43" s="43" t="s">
        <v>79</v>
      </c>
      <c r="F43" s="45"/>
      <c r="G43" s="46"/>
      <c r="H43" s="46"/>
      <c r="I43" s="46">
        <v>420</v>
      </c>
      <c r="J43" s="46">
        <v>660.3</v>
      </c>
      <c r="K43" s="46">
        <v>698.7</v>
      </c>
      <c r="L43" s="46">
        <v>727.4</v>
      </c>
    </row>
    <row r="44" spans="1:12" s="35" customFormat="1" ht="141.75">
      <c r="A44" s="42"/>
      <c r="B44" s="43"/>
      <c r="C44" s="44" t="s">
        <v>87</v>
      </c>
      <c r="D44" s="43" t="s">
        <v>83</v>
      </c>
      <c r="E44" s="43" t="s">
        <v>79</v>
      </c>
      <c r="F44" s="45"/>
      <c r="G44" s="46">
        <v>706.7</v>
      </c>
      <c r="H44" s="46">
        <v>330.1</v>
      </c>
      <c r="I44" s="46">
        <v>0</v>
      </c>
      <c r="J44" s="46">
        <v>0</v>
      </c>
      <c r="K44" s="46">
        <v>0</v>
      </c>
      <c r="L44" s="46">
        <v>0</v>
      </c>
    </row>
    <row r="45" spans="1:12" s="35" customFormat="1" ht="141.75">
      <c r="A45" s="42"/>
      <c r="B45" s="43"/>
      <c r="C45" s="44" t="s">
        <v>86</v>
      </c>
      <c r="D45" s="43" t="s">
        <v>85</v>
      </c>
      <c r="E45" s="43" t="s">
        <v>79</v>
      </c>
      <c r="F45" s="45"/>
      <c r="G45" s="46">
        <v>145</v>
      </c>
      <c r="H45" s="46">
        <v>133.5</v>
      </c>
      <c r="I45" s="46">
        <v>145</v>
      </c>
      <c r="J45" s="46">
        <v>155</v>
      </c>
      <c r="K45" s="46">
        <v>155</v>
      </c>
      <c r="L45" s="46">
        <v>160</v>
      </c>
    </row>
    <row r="46" spans="1:12" s="35" customFormat="1" ht="78.75">
      <c r="A46" s="42"/>
      <c r="B46" s="43"/>
      <c r="C46" s="44" t="s">
        <v>89</v>
      </c>
      <c r="D46" s="43" t="s">
        <v>90</v>
      </c>
      <c r="E46" s="43" t="s">
        <v>79</v>
      </c>
      <c r="F46" s="45"/>
      <c r="G46" s="46"/>
      <c r="H46" s="46">
        <v>8.5</v>
      </c>
      <c r="I46" s="46">
        <v>8.5</v>
      </c>
      <c r="J46" s="46"/>
      <c r="K46" s="46"/>
      <c r="L46" s="46"/>
    </row>
    <row r="47" spans="1:12" s="35" customFormat="1" ht="110.25">
      <c r="A47" s="42"/>
      <c r="B47" s="43"/>
      <c r="C47" s="44" t="s">
        <v>91</v>
      </c>
      <c r="D47" s="43" t="s">
        <v>92</v>
      </c>
      <c r="E47" s="43" t="s">
        <v>79</v>
      </c>
      <c r="F47" s="45"/>
      <c r="G47" s="46">
        <v>1807.4</v>
      </c>
      <c r="H47" s="46">
        <v>1231.1</v>
      </c>
      <c r="I47" s="46">
        <v>1480</v>
      </c>
      <c r="J47" s="46">
        <v>1620.3</v>
      </c>
      <c r="K47" s="46">
        <v>1685.1</v>
      </c>
      <c r="L47" s="46">
        <v>1752.5</v>
      </c>
    </row>
    <row r="48" spans="1:12" s="35" customFormat="1" ht="94.5">
      <c r="A48" s="42"/>
      <c r="B48" s="43"/>
      <c r="C48" s="44" t="s">
        <v>93</v>
      </c>
      <c r="D48" s="43" t="s">
        <v>94</v>
      </c>
      <c r="E48" s="43" t="s">
        <v>79</v>
      </c>
      <c r="F48" s="45"/>
      <c r="G48" s="46">
        <v>50</v>
      </c>
      <c r="H48" s="46">
        <v>26.4</v>
      </c>
      <c r="I48" s="46">
        <v>26.4</v>
      </c>
      <c r="J48" s="46">
        <v>27</v>
      </c>
      <c r="K48" s="46">
        <v>28.1</v>
      </c>
      <c r="L48" s="46">
        <v>29.2</v>
      </c>
    </row>
    <row r="49" spans="1:12" s="35" customFormat="1" ht="47.25">
      <c r="A49" s="42"/>
      <c r="B49" s="30" t="s">
        <v>109</v>
      </c>
      <c r="C49" s="31" t="s">
        <v>95</v>
      </c>
      <c r="D49" s="30" t="s">
        <v>96</v>
      </c>
      <c r="E49" s="43"/>
      <c r="F49" s="45"/>
      <c r="G49" s="33">
        <v>1133.7</v>
      </c>
      <c r="H49" s="33">
        <v>405.4</v>
      </c>
      <c r="I49" s="33">
        <v>493</v>
      </c>
      <c r="J49" s="33">
        <v>490</v>
      </c>
      <c r="K49" s="33">
        <v>509.6</v>
      </c>
      <c r="L49" s="33">
        <v>530</v>
      </c>
    </row>
    <row r="50" spans="1:12" s="35" customFormat="1" ht="47.25">
      <c r="A50" s="42"/>
      <c r="B50" s="37" t="s">
        <v>97</v>
      </c>
      <c r="C50" s="38" t="s">
        <v>102</v>
      </c>
      <c r="D50" s="37" t="s">
        <v>97</v>
      </c>
      <c r="E50" s="43"/>
      <c r="F50" s="45"/>
      <c r="G50" s="46">
        <v>1133.7</v>
      </c>
      <c r="H50" s="46">
        <v>405.4</v>
      </c>
      <c r="I50" s="46">
        <v>493</v>
      </c>
      <c r="J50" s="46">
        <v>490</v>
      </c>
      <c r="K50" s="46">
        <v>509.6</v>
      </c>
      <c r="L50" s="46">
        <v>530</v>
      </c>
    </row>
    <row r="51" spans="1:12" s="35" customFormat="1" ht="47.25">
      <c r="A51" s="42"/>
      <c r="B51" s="43"/>
      <c r="C51" s="44" t="s">
        <v>98</v>
      </c>
      <c r="D51" s="61" t="s">
        <v>103</v>
      </c>
      <c r="E51" s="43" t="s">
        <v>107</v>
      </c>
      <c r="F51" s="45"/>
      <c r="G51" s="46">
        <v>120.4</v>
      </c>
      <c r="H51" s="46">
        <v>45.5</v>
      </c>
      <c r="I51" s="46">
        <v>50.6</v>
      </c>
      <c r="J51" s="46">
        <v>55</v>
      </c>
      <c r="K51" s="46">
        <v>57.2</v>
      </c>
      <c r="L51" s="46">
        <v>59.5</v>
      </c>
    </row>
    <row r="52" spans="1:12" s="35" customFormat="1" ht="47.25">
      <c r="A52" s="42"/>
      <c r="B52" s="43"/>
      <c r="C52" s="44" t="s">
        <v>99</v>
      </c>
      <c r="D52" s="61" t="s">
        <v>104</v>
      </c>
      <c r="E52" s="43" t="s">
        <v>107</v>
      </c>
      <c r="F52" s="45"/>
      <c r="G52" s="46">
        <v>0.1</v>
      </c>
      <c r="H52" s="46">
        <v>0.2</v>
      </c>
      <c r="I52" s="46">
        <v>0.2</v>
      </c>
      <c r="J52" s="46">
        <v>0.2</v>
      </c>
      <c r="K52" s="46">
        <v>0.2</v>
      </c>
      <c r="L52" s="46">
        <v>0.2</v>
      </c>
    </row>
    <row r="53" spans="1:12" s="35" customFormat="1" ht="47.25">
      <c r="A53" s="42"/>
      <c r="B53" s="43"/>
      <c r="C53" s="44" t="s">
        <v>100</v>
      </c>
      <c r="D53" s="61" t="s">
        <v>105</v>
      </c>
      <c r="E53" s="43" t="s">
        <v>107</v>
      </c>
      <c r="F53" s="45"/>
      <c r="G53" s="46">
        <v>372.8</v>
      </c>
      <c r="H53" s="46">
        <v>19.2</v>
      </c>
      <c r="I53" s="46">
        <v>22</v>
      </c>
      <c r="J53" s="46">
        <v>23</v>
      </c>
      <c r="K53" s="46">
        <v>23.9</v>
      </c>
      <c r="L53" s="46">
        <v>24.8</v>
      </c>
    </row>
    <row r="54" spans="1:12" s="35" customFormat="1" ht="47.25">
      <c r="A54" s="42"/>
      <c r="B54" s="43"/>
      <c r="C54" s="72" t="s">
        <v>101</v>
      </c>
      <c r="D54" s="61" t="s">
        <v>106</v>
      </c>
      <c r="E54" s="43" t="s">
        <v>107</v>
      </c>
      <c r="F54" s="45"/>
      <c r="G54" s="46">
        <v>640.4</v>
      </c>
      <c r="H54" s="46">
        <v>340.5</v>
      </c>
      <c r="I54" s="46">
        <v>420.2</v>
      </c>
      <c r="J54" s="46">
        <v>411.8</v>
      </c>
      <c r="K54" s="46">
        <v>428.3</v>
      </c>
      <c r="L54" s="46">
        <v>445.5</v>
      </c>
    </row>
    <row r="55" spans="1:13" s="35" customFormat="1" ht="63">
      <c r="A55" s="42"/>
      <c r="B55" s="66" t="s">
        <v>112</v>
      </c>
      <c r="C55" s="75" t="s">
        <v>110</v>
      </c>
      <c r="D55" s="76" t="s">
        <v>111</v>
      </c>
      <c r="E55" s="70"/>
      <c r="F55" s="45"/>
      <c r="G55" s="33">
        <v>435</v>
      </c>
      <c r="H55" s="33">
        <v>429.6</v>
      </c>
      <c r="I55" s="93">
        <v>444.9</v>
      </c>
      <c r="J55" s="33">
        <v>300</v>
      </c>
      <c r="K55" s="33">
        <v>277</v>
      </c>
      <c r="L55" s="33">
        <v>247.3</v>
      </c>
      <c r="M55" s="62"/>
    </row>
    <row r="56" spans="1:13" s="35" customFormat="1" ht="94.5">
      <c r="A56" s="42"/>
      <c r="B56" s="37" t="s">
        <v>113</v>
      </c>
      <c r="C56" s="73" t="s">
        <v>119</v>
      </c>
      <c r="D56" s="74" t="s">
        <v>113</v>
      </c>
      <c r="E56" s="43"/>
      <c r="F56" s="45"/>
      <c r="G56" s="46">
        <v>100</v>
      </c>
      <c r="H56" s="46">
        <v>236</v>
      </c>
      <c r="I56" s="57">
        <v>236</v>
      </c>
      <c r="J56" s="46">
        <v>50</v>
      </c>
      <c r="K56" s="46">
        <v>45</v>
      </c>
      <c r="L56" s="46">
        <v>40.5</v>
      </c>
      <c r="M56" s="62"/>
    </row>
    <row r="57" spans="1:13" s="35" customFormat="1" ht="110.25">
      <c r="A57" s="42"/>
      <c r="B57" s="65"/>
      <c r="C57" s="67" t="s">
        <v>115</v>
      </c>
      <c r="D57" s="71" t="s">
        <v>114</v>
      </c>
      <c r="E57" s="70" t="s">
        <v>79</v>
      </c>
      <c r="F57" s="45"/>
      <c r="G57" s="46">
        <v>100</v>
      </c>
      <c r="H57" s="46">
        <v>236</v>
      </c>
      <c r="I57" s="57">
        <v>236</v>
      </c>
      <c r="J57" s="46">
        <v>50</v>
      </c>
      <c r="K57" s="46">
        <v>45</v>
      </c>
      <c r="L57" s="46">
        <v>40.5</v>
      </c>
      <c r="M57" s="62"/>
    </row>
    <row r="58" spans="1:12" s="35" customFormat="1" ht="63">
      <c r="A58" s="42"/>
      <c r="B58" s="43"/>
      <c r="C58" s="38" t="s">
        <v>116</v>
      </c>
      <c r="D58" s="37" t="s">
        <v>117</v>
      </c>
      <c r="E58" s="43"/>
      <c r="F58" s="45"/>
      <c r="G58" s="46">
        <v>335</v>
      </c>
      <c r="H58" s="46">
        <v>193.6</v>
      </c>
      <c r="I58" s="46">
        <v>208.9</v>
      </c>
      <c r="J58" s="46">
        <v>250</v>
      </c>
      <c r="K58" s="46">
        <v>232</v>
      </c>
      <c r="L58" s="46">
        <v>206.8</v>
      </c>
    </row>
    <row r="59" spans="1:12" s="35" customFormat="1" ht="94.5">
      <c r="A59" s="42"/>
      <c r="B59" s="65"/>
      <c r="C59" s="68" t="s">
        <v>118</v>
      </c>
      <c r="D59" s="64" t="s">
        <v>120</v>
      </c>
      <c r="E59" s="43" t="s">
        <v>79</v>
      </c>
      <c r="F59" s="45"/>
      <c r="G59" s="46">
        <v>0</v>
      </c>
      <c r="H59" s="46">
        <v>0</v>
      </c>
      <c r="I59" s="57">
        <v>170</v>
      </c>
      <c r="J59" s="46">
        <v>220</v>
      </c>
      <c r="K59" s="46">
        <v>212</v>
      </c>
      <c r="L59" s="46">
        <v>186.8</v>
      </c>
    </row>
    <row r="60" spans="1:13" s="35" customFormat="1" ht="78.75">
      <c r="A60" s="42"/>
      <c r="B60" s="65"/>
      <c r="C60" s="67" t="s">
        <v>122</v>
      </c>
      <c r="D60" s="64" t="s">
        <v>121</v>
      </c>
      <c r="E60" s="43" t="s">
        <v>79</v>
      </c>
      <c r="F60" s="45"/>
      <c r="G60" s="46">
        <v>260</v>
      </c>
      <c r="H60" s="46">
        <v>154.7</v>
      </c>
      <c r="I60" s="57">
        <v>0</v>
      </c>
      <c r="J60" s="46">
        <v>0</v>
      </c>
      <c r="K60" s="46">
        <v>0</v>
      </c>
      <c r="L60" s="46">
        <v>0</v>
      </c>
      <c r="M60" s="62"/>
    </row>
    <row r="61" spans="1:13" s="35" customFormat="1" ht="78.75">
      <c r="A61" s="42"/>
      <c r="B61" s="65"/>
      <c r="C61" s="68" t="s">
        <v>123</v>
      </c>
      <c r="D61" s="64" t="s">
        <v>124</v>
      </c>
      <c r="E61" s="43" t="s">
        <v>79</v>
      </c>
      <c r="F61" s="45"/>
      <c r="G61" s="46">
        <v>75</v>
      </c>
      <c r="H61" s="46">
        <v>0</v>
      </c>
      <c r="I61" s="57">
        <v>0</v>
      </c>
      <c r="J61" s="46">
        <v>30</v>
      </c>
      <c r="K61" s="46">
        <v>20</v>
      </c>
      <c r="L61" s="46">
        <v>20</v>
      </c>
      <c r="M61" s="62"/>
    </row>
    <row r="62" spans="1:13" s="35" customFormat="1" ht="47.25">
      <c r="A62" s="42"/>
      <c r="B62" s="65"/>
      <c r="C62" s="67" t="s">
        <v>128</v>
      </c>
      <c r="D62" s="64" t="s">
        <v>129</v>
      </c>
      <c r="E62" s="43" t="s">
        <v>79</v>
      </c>
      <c r="F62" s="45"/>
      <c r="G62" s="46">
        <v>0</v>
      </c>
      <c r="H62" s="46">
        <v>38.9</v>
      </c>
      <c r="I62" s="57">
        <v>38.9</v>
      </c>
      <c r="J62" s="46">
        <v>0</v>
      </c>
      <c r="K62" s="46">
        <v>0</v>
      </c>
      <c r="L62" s="46">
        <v>0</v>
      </c>
      <c r="M62" s="63"/>
    </row>
    <row r="63" spans="1:12" s="35" customFormat="1" ht="31.5">
      <c r="A63" s="42"/>
      <c r="B63" s="66" t="s">
        <v>127</v>
      </c>
      <c r="C63" s="69" t="s">
        <v>125</v>
      </c>
      <c r="D63" s="30" t="s">
        <v>126</v>
      </c>
      <c r="E63" s="43"/>
      <c r="F63" s="45"/>
      <c r="G63" s="33">
        <v>293.3</v>
      </c>
      <c r="H63" s="33">
        <v>234.5</v>
      </c>
      <c r="I63" s="33">
        <v>258.2</v>
      </c>
      <c r="J63" s="33">
        <v>337.7</v>
      </c>
      <c r="K63" s="33">
        <v>351.2</v>
      </c>
      <c r="L63" s="33">
        <v>365.3</v>
      </c>
    </row>
    <row r="64" spans="1:12" s="35" customFormat="1" ht="78.75">
      <c r="A64" s="42"/>
      <c r="B64" s="65"/>
      <c r="C64" s="67" t="s">
        <v>130</v>
      </c>
      <c r="D64" s="64" t="s">
        <v>132</v>
      </c>
      <c r="E64" s="43" t="s">
        <v>131</v>
      </c>
      <c r="F64" s="45"/>
      <c r="G64" s="46"/>
      <c r="H64" s="46">
        <v>13.2</v>
      </c>
      <c r="I64" s="46">
        <v>13.2</v>
      </c>
      <c r="J64" s="46"/>
      <c r="K64" s="46"/>
      <c r="L64" s="46"/>
    </row>
    <row r="65" spans="1:12" s="35" customFormat="1" ht="47.25">
      <c r="A65" s="42"/>
      <c r="B65" s="65"/>
      <c r="C65" s="68" t="s">
        <v>133</v>
      </c>
      <c r="D65" s="64" t="s">
        <v>134</v>
      </c>
      <c r="E65" s="43" t="s">
        <v>135</v>
      </c>
      <c r="F65" s="45"/>
      <c r="G65" s="46"/>
      <c r="H65" s="46">
        <v>100</v>
      </c>
      <c r="I65" s="46">
        <v>100</v>
      </c>
      <c r="J65" s="46"/>
      <c r="K65" s="46"/>
      <c r="L65" s="46"/>
    </row>
    <row r="66" spans="1:12" s="35" customFormat="1" ht="78.75">
      <c r="A66" s="42"/>
      <c r="B66" s="65"/>
      <c r="C66" s="67" t="s">
        <v>136</v>
      </c>
      <c r="D66" s="64" t="s">
        <v>137</v>
      </c>
      <c r="E66" s="43" t="s">
        <v>78</v>
      </c>
      <c r="F66" s="45"/>
      <c r="G66" s="46"/>
      <c r="H66" s="46">
        <v>5</v>
      </c>
      <c r="I66" s="46">
        <v>5</v>
      </c>
      <c r="J66" s="46"/>
      <c r="K66" s="46"/>
      <c r="L66" s="46"/>
    </row>
    <row r="67" spans="1:12" s="35" customFormat="1" ht="110.25">
      <c r="A67" s="42"/>
      <c r="B67" s="65"/>
      <c r="C67" s="67" t="s">
        <v>139</v>
      </c>
      <c r="D67" s="64" t="s">
        <v>140</v>
      </c>
      <c r="E67" s="43" t="s">
        <v>138</v>
      </c>
      <c r="F67" s="45"/>
      <c r="G67" s="46"/>
      <c r="H67" s="46">
        <v>30</v>
      </c>
      <c r="I67" s="46">
        <v>30</v>
      </c>
      <c r="J67" s="46"/>
      <c r="K67" s="46"/>
      <c r="L67" s="46"/>
    </row>
    <row r="68" spans="1:12" s="35" customFormat="1" ht="63">
      <c r="A68" s="42"/>
      <c r="B68" s="43"/>
      <c r="C68" s="67" t="s">
        <v>141</v>
      </c>
      <c r="D68" s="64" t="s">
        <v>142</v>
      </c>
      <c r="E68" s="43" t="s">
        <v>143</v>
      </c>
      <c r="F68" s="45"/>
      <c r="G68" s="46">
        <v>293.3</v>
      </c>
      <c r="H68" s="46">
        <v>52.3</v>
      </c>
      <c r="I68" s="46">
        <v>70</v>
      </c>
      <c r="J68" s="46">
        <v>337.7</v>
      </c>
      <c r="K68" s="46">
        <v>351.2</v>
      </c>
      <c r="L68" s="46">
        <v>365.3</v>
      </c>
    </row>
    <row r="69" spans="1:12" s="35" customFormat="1" ht="63">
      <c r="A69" s="42"/>
      <c r="B69" s="43"/>
      <c r="C69" s="67" t="s">
        <v>144</v>
      </c>
      <c r="D69" s="64" t="s">
        <v>142</v>
      </c>
      <c r="E69" s="43" t="s">
        <v>145</v>
      </c>
      <c r="F69" s="45"/>
      <c r="G69" s="46"/>
      <c r="H69" s="46">
        <v>10</v>
      </c>
      <c r="I69" s="46">
        <v>10</v>
      </c>
      <c r="J69" s="46"/>
      <c r="K69" s="46"/>
      <c r="L69" s="46"/>
    </row>
    <row r="70" spans="1:12" s="35" customFormat="1" ht="63">
      <c r="A70" s="42"/>
      <c r="B70" s="43"/>
      <c r="C70" s="67" t="s">
        <v>146</v>
      </c>
      <c r="D70" s="64" t="s">
        <v>142</v>
      </c>
      <c r="E70" s="43" t="s">
        <v>147</v>
      </c>
      <c r="F70" s="45"/>
      <c r="G70" s="46"/>
      <c r="H70" s="46">
        <v>24</v>
      </c>
      <c r="I70" s="46">
        <v>30</v>
      </c>
      <c r="J70" s="46"/>
      <c r="K70" s="46"/>
      <c r="L70" s="46"/>
    </row>
    <row r="71" spans="1:12" s="35" customFormat="1" ht="15.75">
      <c r="A71" s="42"/>
      <c r="B71" s="43"/>
      <c r="C71" s="44"/>
      <c r="D71" s="43"/>
      <c r="E71" s="43"/>
      <c r="F71" s="45"/>
      <c r="G71" s="46"/>
      <c r="H71" s="46"/>
      <c r="I71" s="46"/>
      <c r="J71" s="46"/>
      <c r="K71" s="46"/>
      <c r="L71" s="46"/>
    </row>
    <row r="72" spans="1:12" s="35" customFormat="1" ht="37.5" customHeight="1">
      <c r="A72" s="42"/>
      <c r="B72" s="43"/>
      <c r="C72" s="44"/>
      <c r="D72" s="43" t="s">
        <v>36</v>
      </c>
      <c r="E72" s="43"/>
      <c r="F72" s="45"/>
      <c r="G72" s="46"/>
      <c r="H72" s="46"/>
      <c r="I72" s="46"/>
      <c r="J72" s="46"/>
      <c r="K72" s="46"/>
      <c r="L72" s="46"/>
    </row>
    <row r="73" spans="1:12" s="21" customFormat="1" ht="37.5">
      <c r="A73" s="17"/>
      <c r="B73" s="18" t="s">
        <v>33</v>
      </c>
      <c r="C73" s="19" t="s">
        <v>34</v>
      </c>
      <c r="D73" s="19" t="s">
        <v>33</v>
      </c>
      <c r="E73" s="20"/>
      <c r="F73" s="19"/>
      <c r="G73" s="59">
        <f aca="true" t="shared" si="0" ref="G73:L73">G74</f>
        <v>297213</v>
      </c>
      <c r="H73" s="59">
        <f t="shared" si="0"/>
        <v>243785.4</v>
      </c>
      <c r="I73" s="59">
        <f t="shared" si="0"/>
        <v>297213</v>
      </c>
      <c r="J73" s="59">
        <f t="shared" si="0"/>
        <v>277078.2</v>
      </c>
      <c r="K73" s="59">
        <f t="shared" si="0"/>
        <v>283956.4</v>
      </c>
      <c r="L73" s="59">
        <f t="shared" si="0"/>
        <v>299412.19999999995</v>
      </c>
    </row>
    <row r="74" spans="1:13" s="51" customFormat="1" ht="31.5">
      <c r="A74" s="77"/>
      <c r="B74" s="80" t="s">
        <v>148</v>
      </c>
      <c r="C74" s="81" t="s">
        <v>149</v>
      </c>
      <c r="D74" s="80" t="s">
        <v>148</v>
      </c>
      <c r="E74" s="23"/>
      <c r="F74" s="82"/>
      <c r="G74" s="86">
        <v>297213</v>
      </c>
      <c r="H74" s="86">
        <v>243785.4</v>
      </c>
      <c r="I74" s="88">
        <f>G74</f>
        <v>297213</v>
      </c>
      <c r="J74" s="94">
        <f>J75</f>
        <v>277078.2</v>
      </c>
      <c r="K74" s="94">
        <f>K75</f>
        <v>283956.4</v>
      </c>
      <c r="L74" s="95">
        <f>L75</f>
        <v>299412.19999999995</v>
      </c>
      <c r="M74" s="50"/>
    </row>
    <row r="75" spans="1:13" s="53" customFormat="1" ht="110.25">
      <c r="A75" s="78"/>
      <c r="B75" s="80" t="s">
        <v>35</v>
      </c>
      <c r="C75" s="81" t="s">
        <v>151</v>
      </c>
      <c r="D75" s="80" t="s">
        <v>35</v>
      </c>
      <c r="E75" s="30"/>
      <c r="F75" s="83"/>
      <c r="G75" s="86">
        <v>296073.3</v>
      </c>
      <c r="H75" s="86">
        <v>242851.8</v>
      </c>
      <c r="I75" s="89">
        <f aca="true" t="shared" si="1" ref="I75:I130">G75</f>
        <v>296073.3</v>
      </c>
      <c r="J75" s="55">
        <f>J76+J81+J98+J117</f>
        <v>277078.2</v>
      </c>
      <c r="K75" s="55">
        <f>K76+K81+K98+K117</f>
        <v>283956.4</v>
      </c>
      <c r="L75" s="55">
        <f>L76+L81+L98+L117</f>
        <v>299412.19999999995</v>
      </c>
      <c r="M75" s="52"/>
    </row>
    <row r="76" spans="1:12" s="53" customFormat="1" ht="63">
      <c r="A76" s="79"/>
      <c r="B76" s="80" t="s">
        <v>152</v>
      </c>
      <c r="C76" s="81" t="s">
        <v>203</v>
      </c>
      <c r="D76" s="80" t="s">
        <v>152</v>
      </c>
      <c r="E76" s="43" t="s">
        <v>143</v>
      </c>
      <c r="F76" s="84"/>
      <c r="G76" s="86">
        <v>82251.7</v>
      </c>
      <c r="H76" s="86">
        <v>66898</v>
      </c>
      <c r="I76" s="89">
        <f t="shared" si="1"/>
        <v>82251.7</v>
      </c>
      <c r="J76" s="55">
        <f>J78+J79</f>
        <v>91411.70000000001</v>
      </c>
      <c r="K76" s="55">
        <f>K77</f>
        <v>89323.8</v>
      </c>
      <c r="L76" s="56">
        <f>L77</f>
        <v>92815.5</v>
      </c>
    </row>
    <row r="77" spans="1:12" s="53" customFormat="1" ht="63">
      <c r="A77" s="79"/>
      <c r="B77" s="80" t="s">
        <v>153</v>
      </c>
      <c r="C77" s="81" t="s">
        <v>204</v>
      </c>
      <c r="D77" s="80" t="s">
        <v>153</v>
      </c>
      <c r="E77" s="43" t="s">
        <v>143</v>
      </c>
      <c r="F77" s="84"/>
      <c r="G77" s="86">
        <v>81898</v>
      </c>
      <c r="H77" s="86">
        <v>66610.4</v>
      </c>
      <c r="I77" s="89">
        <f t="shared" si="1"/>
        <v>81898</v>
      </c>
      <c r="J77" s="55">
        <v>90461.6</v>
      </c>
      <c r="K77" s="55">
        <v>89323.8</v>
      </c>
      <c r="L77" s="56">
        <v>92815.5</v>
      </c>
    </row>
    <row r="78" spans="1:12" s="53" customFormat="1" ht="78.75">
      <c r="A78" s="79"/>
      <c r="B78" s="80" t="s">
        <v>154</v>
      </c>
      <c r="C78" s="81" t="s">
        <v>205</v>
      </c>
      <c r="D78" s="80" t="s">
        <v>154</v>
      </c>
      <c r="E78" s="43" t="s">
        <v>143</v>
      </c>
      <c r="F78" s="84"/>
      <c r="G78" s="86">
        <v>81898</v>
      </c>
      <c r="H78" s="86">
        <v>66610.4</v>
      </c>
      <c r="I78" s="89">
        <f t="shared" si="1"/>
        <v>81898</v>
      </c>
      <c r="J78" s="55">
        <v>90461.6</v>
      </c>
      <c r="K78" s="55">
        <v>89323.8</v>
      </c>
      <c r="L78" s="56">
        <v>92815.5</v>
      </c>
    </row>
    <row r="79" spans="1:12" s="53" customFormat="1" ht="78.75">
      <c r="A79" s="79"/>
      <c r="B79" s="80" t="s">
        <v>155</v>
      </c>
      <c r="C79" s="81" t="s">
        <v>206</v>
      </c>
      <c r="D79" s="80" t="s">
        <v>155</v>
      </c>
      <c r="E79" s="43" t="s">
        <v>143</v>
      </c>
      <c r="F79" s="84"/>
      <c r="G79" s="86">
        <v>353.7</v>
      </c>
      <c r="H79" s="86">
        <v>287.6</v>
      </c>
      <c r="I79" s="89">
        <f t="shared" si="1"/>
        <v>353.7</v>
      </c>
      <c r="J79" s="55">
        <v>950.1</v>
      </c>
      <c r="K79" s="55"/>
      <c r="L79" s="56"/>
    </row>
    <row r="80" spans="1:12" s="53" customFormat="1" ht="94.5">
      <c r="A80" s="79"/>
      <c r="B80" s="80" t="s">
        <v>156</v>
      </c>
      <c r="C80" s="81" t="s">
        <v>207</v>
      </c>
      <c r="D80" s="80" t="s">
        <v>156</v>
      </c>
      <c r="E80" s="43" t="s">
        <v>143</v>
      </c>
      <c r="F80" s="84"/>
      <c r="G80" s="86">
        <v>353.7</v>
      </c>
      <c r="H80" s="86">
        <v>287.6</v>
      </c>
      <c r="I80" s="89">
        <f t="shared" si="1"/>
        <v>353.7</v>
      </c>
      <c r="J80" s="55">
        <v>950.1</v>
      </c>
      <c r="K80" s="55"/>
      <c r="L80" s="56"/>
    </row>
    <row r="81" spans="1:12" s="53" customFormat="1" ht="78.75">
      <c r="A81" s="79"/>
      <c r="B81" s="80" t="s">
        <v>157</v>
      </c>
      <c r="C81" s="81" t="s">
        <v>208</v>
      </c>
      <c r="D81" s="80" t="s">
        <v>157</v>
      </c>
      <c r="E81" s="43" t="s">
        <v>143</v>
      </c>
      <c r="F81" s="84"/>
      <c r="G81" s="86">
        <v>22361.3</v>
      </c>
      <c r="H81" s="86">
        <v>21187.3</v>
      </c>
      <c r="I81" s="89">
        <f t="shared" si="1"/>
        <v>22361.3</v>
      </c>
      <c r="J81" s="55">
        <v>4335.4</v>
      </c>
      <c r="K81" s="55">
        <v>2372.3</v>
      </c>
      <c r="L81" s="55">
        <v>11392.7</v>
      </c>
    </row>
    <row r="82" spans="1:12" s="53" customFormat="1" ht="63">
      <c r="A82" s="79"/>
      <c r="B82" s="80" t="s">
        <v>158</v>
      </c>
      <c r="C82" s="81" t="s">
        <v>209</v>
      </c>
      <c r="D82" s="80" t="s">
        <v>158</v>
      </c>
      <c r="E82" s="43" t="s">
        <v>143</v>
      </c>
      <c r="F82" s="84"/>
      <c r="G82" s="86">
        <v>251.6</v>
      </c>
      <c r="H82" s="86">
        <v>251.6</v>
      </c>
      <c r="I82" s="89">
        <f t="shared" si="1"/>
        <v>251.6</v>
      </c>
      <c r="J82" s="55">
        <v>199.4</v>
      </c>
      <c r="K82" s="55"/>
      <c r="L82" s="56"/>
    </row>
    <row r="83" spans="1:12" s="53" customFormat="1" ht="88.5" customHeight="1">
      <c r="A83" s="79"/>
      <c r="B83" s="80" t="s">
        <v>159</v>
      </c>
      <c r="C83" s="81" t="s">
        <v>210</v>
      </c>
      <c r="D83" s="80" t="s">
        <v>159</v>
      </c>
      <c r="E83" s="43" t="s">
        <v>143</v>
      </c>
      <c r="F83" s="84"/>
      <c r="G83" s="86">
        <v>251.6</v>
      </c>
      <c r="H83" s="86">
        <v>251.6</v>
      </c>
      <c r="I83" s="89">
        <f t="shared" si="1"/>
        <v>251.6</v>
      </c>
      <c r="J83" s="55">
        <v>199.4</v>
      </c>
      <c r="K83" s="55"/>
      <c r="L83" s="56"/>
    </row>
    <row r="84" spans="2:12" s="53" customFormat="1" ht="94.5">
      <c r="B84" s="80" t="s">
        <v>160</v>
      </c>
      <c r="C84" s="81" t="s">
        <v>211</v>
      </c>
      <c r="D84" s="80" t="s">
        <v>160</v>
      </c>
      <c r="E84" s="43" t="s">
        <v>143</v>
      </c>
      <c r="F84" s="54"/>
      <c r="G84" s="86">
        <v>11570.4</v>
      </c>
      <c r="H84" s="86">
        <v>11003.2</v>
      </c>
      <c r="I84" s="89">
        <f t="shared" si="1"/>
        <v>11570.4</v>
      </c>
      <c r="J84" s="54"/>
      <c r="K84" s="54"/>
      <c r="L84" s="54"/>
    </row>
    <row r="85" spans="2:12" s="53" customFormat="1" ht="94.5">
      <c r="B85" s="80" t="s">
        <v>161</v>
      </c>
      <c r="C85" s="81" t="s">
        <v>212</v>
      </c>
      <c r="D85" s="80" t="s">
        <v>161</v>
      </c>
      <c r="E85" s="43" t="s">
        <v>143</v>
      </c>
      <c r="F85" s="54"/>
      <c r="G85" s="86">
        <v>11570.4</v>
      </c>
      <c r="H85" s="86">
        <v>11003.2</v>
      </c>
      <c r="I85" s="89">
        <f t="shared" si="1"/>
        <v>11570.4</v>
      </c>
      <c r="J85" s="54"/>
      <c r="K85" s="54"/>
      <c r="L85" s="54">
        <v>9000</v>
      </c>
    </row>
    <row r="86" spans="2:12" s="53" customFormat="1" ht="249" customHeight="1">
      <c r="B86" s="80" t="s">
        <v>162</v>
      </c>
      <c r="C86" s="81" t="s">
        <v>213</v>
      </c>
      <c r="D86" s="80" t="s">
        <v>162</v>
      </c>
      <c r="E86" s="43" t="s">
        <v>143</v>
      </c>
      <c r="F86" s="54"/>
      <c r="G86" s="86">
        <v>429.7</v>
      </c>
      <c r="H86" s="86">
        <v>429.7</v>
      </c>
      <c r="I86" s="89">
        <f t="shared" si="1"/>
        <v>429.7</v>
      </c>
      <c r="J86" s="54"/>
      <c r="K86" s="54"/>
      <c r="L86" s="54"/>
    </row>
    <row r="87" spans="2:12" s="53" customFormat="1" ht="337.5" customHeight="1">
      <c r="B87" s="80" t="s">
        <v>163</v>
      </c>
      <c r="C87" s="81" t="s">
        <v>214</v>
      </c>
      <c r="D87" s="80" t="s">
        <v>163</v>
      </c>
      <c r="E87" s="43" t="s">
        <v>143</v>
      </c>
      <c r="F87" s="54"/>
      <c r="G87" s="86">
        <v>429.7</v>
      </c>
      <c r="H87" s="86">
        <v>429.7</v>
      </c>
      <c r="I87" s="89">
        <f t="shared" si="1"/>
        <v>429.7</v>
      </c>
      <c r="J87" s="54"/>
      <c r="K87" s="54"/>
      <c r="L87" s="54"/>
    </row>
    <row r="88" spans="2:12" s="53" customFormat="1" ht="236.25">
      <c r="B88" s="80" t="s">
        <v>164</v>
      </c>
      <c r="C88" s="81" t="s">
        <v>215</v>
      </c>
      <c r="D88" s="80" t="s">
        <v>164</v>
      </c>
      <c r="E88" s="43" t="s">
        <v>143</v>
      </c>
      <c r="F88" s="54"/>
      <c r="G88" s="86">
        <v>1034.9</v>
      </c>
      <c r="H88" s="86">
        <v>1034.9</v>
      </c>
      <c r="I88" s="89">
        <f t="shared" si="1"/>
        <v>1034.9</v>
      </c>
      <c r="J88" s="54"/>
      <c r="K88" s="54"/>
      <c r="L88" s="54"/>
    </row>
    <row r="89" spans="2:12" s="53" customFormat="1" ht="220.5">
      <c r="B89" s="80" t="s">
        <v>165</v>
      </c>
      <c r="C89" s="81" t="s">
        <v>216</v>
      </c>
      <c r="D89" s="80" t="s">
        <v>165</v>
      </c>
      <c r="E89" s="43" t="s">
        <v>143</v>
      </c>
      <c r="F89" s="54"/>
      <c r="G89" s="86">
        <v>1034.9</v>
      </c>
      <c r="H89" s="86">
        <v>1034.9</v>
      </c>
      <c r="I89" s="89">
        <f t="shared" si="1"/>
        <v>1034.9</v>
      </c>
      <c r="J89" s="54"/>
      <c r="K89" s="54"/>
      <c r="L89" s="54"/>
    </row>
    <row r="90" spans="2:12" s="53" customFormat="1" ht="171.75" customHeight="1">
      <c r="B90" s="80" t="s">
        <v>166</v>
      </c>
      <c r="C90" s="81" t="s">
        <v>217</v>
      </c>
      <c r="D90" s="80" t="s">
        <v>166</v>
      </c>
      <c r="E90" s="43" t="s">
        <v>143</v>
      </c>
      <c r="F90" s="54"/>
      <c r="G90" s="86">
        <v>1000</v>
      </c>
      <c r="H90" s="86">
        <v>1000</v>
      </c>
      <c r="I90" s="89">
        <f t="shared" si="1"/>
        <v>1000</v>
      </c>
      <c r="J90" s="54"/>
      <c r="K90" s="54"/>
      <c r="L90" s="54"/>
    </row>
    <row r="91" spans="2:12" s="53" customFormat="1" ht="180" customHeight="1">
      <c r="B91" s="80" t="s">
        <v>167</v>
      </c>
      <c r="C91" s="81" t="s">
        <v>218</v>
      </c>
      <c r="D91" s="80" t="s">
        <v>167</v>
      </c>
      <c r="E91" s="43" t="s">
        <v>143</v>
      </c>
      <c r="F91" s="54"/>
      <c r="G91" s="86">
        <v>1000</v>
      </c>
      <c r="H91" s="86">
        <v>1000</v>
      </c>
      <c r="I91" s="89">
        <f t="shared" si="1"/>
        <v>1000</v>
      </c>
      <c r="J91" s="54"/>
      <c r="K91" s="54"/>
      <c r="L91" s="54"/>
    </row>
    <row r="92" spans="2:12" s="53" customFormat="1" ht="100.5" customHeight="1">
      <c r="B92" s="80" t="s">
        <v>168</v>
      </c>
      <c r="C92" s="81" t="s">
        <v>219</v>
      </c>
      <c r="D92" s="80" t="s">
        <v>168</v>
      </c>
      <c r="E92" s="43" t="s">
        <v>143</v>
      </c>
      <c r="F92" s="54"/>
      <c r="G92" s="86">
        <v>241.9</v>
      </c>
      <c r="H92" s="86">
        <v>241.9</v>
      </c>
      <c r="I92" s="89">
        <f t="shared" si="1"/>
        <v>241.9</v>
      </c>
      <c r="J92" s="54"/>
      <c r="K92" s="54"/>
      <c r="L92" s="54"/>
    </row>
    <row r="93" spans="2:12" s="53" customFormat="1" ht="99.75" customHeight="1">
      <c r="B93" s="80" t="s">
        <v>169</v>
      </c>
      <c r="C93" s="81" t="s">
        <v>220</v>
      </c>
      <c r="D93" s="80" t="s">
        <v>169</v>
      </c>
      <c r="E93" s="43" t="s">
        <v>143</v>
      </c>
      <c r="F93" s="54"/>
      <c r="G93" s="86">
        <v>241.9</v>
      </c>
      <c r="H93" s="86">
        <v>241.9</v>
      </c>
      <c r="I93" s="89">
        <f t="shared" si="1"/>
        <v>241.9</v>
      </c>
      <c r="J93" s="54"/>
      <c r="K93" s="54"/>
      <c r="L93" s="54"/>
    </row>
    <row r="94" spans="2:12" s="53" customFormat="1" ht="99.75" customHeight="1">
      <c r="B94" s="80"/>
      <c r="C94" s="90" t="s">
        <v>254</v>
      </c>
      <c r="D94" s="91" t="s">
        <v>255</v>
      </c>
      <c r="E94" s="43" t="s">
        <v>143</v>
      </c>
      <c r="F94" s="54"/>
      <c r="G94" s="86"/>
      <c r="H94" s="86"/>
      <c r="I94" s="89"/>
      <c r="J94" s="54">
        <v>2441.5</v>
      </c>
      <c r="K94" s="54">
        <v>634.8</v>
      </c>
      <c r="L94" s="54">
        <v>634.8</v>
      </c>
    </row>
    <row r="95" spans="2:12" s="53" customFormat="1" ht="99.75" customHeight="1">
      <c r="B95" s="80"/>
      <c r="C95" s="90" t="s">
        <v>257</v>
      </c>
      <c r="D95" s="80" t="s">
        <v>256</v>
      </c>
      <c r="E95" s="43" t="s">
        <v>143</v>
      </c>
      <c r="F95" s="54"/>
      <c r="G95" s="86"/>
      <c r="H95" s="86"/>
      <c r="I95" s="89"/>
      <c r="J95" s="54">
        <v>2441.5</v>
      </c>
      <c r="K95" s="54">
        <v>634.8</v>
      </c>
      <c r="L95" s="54">
        <v>634.8</v>
      </c>
    </row>
    <row r="96" spans="2:12" s="53" customFormat="1" ht="63">
      <c r="B96" s="80" t="s">
        <v>170</v>
      </c>
      <c r="C96" s="81" t="s">
        <v>221</v>
      </c>
      <c r="D96" s="80" t="s">
        <v>170</v>
      </c>
      <c r="E96" s="43" t="s">
        <v>143</v>
      </c>
      <c r="F96" s="54"/>
      <c r="G96" s="86">
        <v>7832.7</v>
      </c>
      <c r="H96" s="86">
        <v>7226</v>
      </c>
      <c r="I96" s="89">
        <f t="shared" si="1"/>
        <v>7832.7</v>
      </c>
      <c r="J96" s="54">
        <v>1820.7</v>
      </c>
      <c r="K96" s="54">
        <v>1887.7</v>
      </c>
      <c r="L96" s="54">
        <v>1932.9</v>
      </c>
    </row>
    <row r="97" spans="2:12" s="53" customFormat="1" ht="63">
      <c r="B97" s="80" t="s">
        <v>171</v>
      </c>
      <c r="C97" s="81" t="s">
        <v>222</v>
      </c>
      <c r="D97" s="80" t="s">
        <v>171</v>
      </c>
      <c r="E97" s="43" t="s">
        <v>143</v>
      </c>
      <c r="F97" s="54"/>
      <c r="G97" s="86">
        <v>7832.7</v>
      </c>
      <c r="H97" s="86">
        <v>7226</v>
      </c>
      <c r="I97" s="89">
        <f t="shared" si="1"/>
        <v>7832.7</v>
      </c>
      <c r="J97" s="54">
        <v>1820.7</v>
      </c>
      <c r="K97" s="54">
        <v>1887.7</v>
      </c>
      <c r="L97" s="54">
        <v>1932.9</v>
      </c>
    </row>
    <row r="98" spans="2:12" s="53" customFormat="1" ht="63">
      <c r="B98" s="80" t="s">
        <v>172</v>
      </c>
      <c r="C98" s="81" t="s">
        <v>223</v>
      </c>
      <c r="D98" s="80" t="s">
        <v>172</v>
      </c>
      <c r="E98" s="43" t="s">
        <v>143</v>
      </c>
      <c r="F98" s="54"/>
      <c r="G98" s="86">
        <v>190579.5</v>
      </c>
      <c r="H98" s="86">
        <v>153885.6</v>
      </c>
      <c r="I98" s="89">
        <f t="shared" si="1"/>
        <v>190579.5</v>
      </c>
      <c r="J98" s="54">
        <f>J99+J101+J103+J105+J108+J111+J115</f>
        <v>171655.39999999997</v>
      </c>
      <c r="K98" s="54">
        <f>K99+K101+K103+K105+K108+K111+K115</f>
        <v>180857.80000000002</v>
      </c>
      <c r="L98" s="54">
        <f>L99+L101+L103+L105+L108+L111+L115</f>
        <v>184047.4</v>
      </c>
    </row>
    <row r="99" spans="2:12" s="53" customFormat="1" ht="78.75">
      <c r="B99" s="80" t="s">
        <v>173</v>
      </c>
      <c r="C99" s="81" t="s">
        <v>224</v>
      </c>
      <c r="D99" s="80" t="s">
        <v>173</v>
      </c>
      <c r="E99" s="43" t="s">
        <v>143</v>
      </c>
      <c r="F99" s="54"/>
      <c r="G99" s="86">
        <v>178085.7</v>
      </c>
      <c r="H99" s="86">
        <v>143340.6</v>
      </c>
      <c r="I99" s="89">
        <f t="shared" si="1"/>
        <v>178085.7</v>
      </c>
      <c r="J99" s="54">
        <v>165170.5</v>
      </c>
      <c r="K99" s="54">
        <v>174186</v>
      </c>
      <c r="L99" s="54">
        <v>176451.3</v>
      </c>
    </row>
    <row r="100" spans="2:12" s="53" customFormat="1" ht="94.5">
      <c r="B100" s="80" t="s">
        <v>174</v>
      </c>
      <c r="C100" s="81" t="s">
        <v>225</v>
      </c>
      <c r="D100" s="80" t="s">
        <v>174</v>
      </c>
      <c r="E100" s="43" t="s">
        <v>143</v>
      </c>
      <c r="F100" s="54"/>
      <c r="G100" s="86">
        <v>178085.7</v>
      </c>
      <c r="H100" s="86">
        <v>143340.6</v>
      </c>
      <c r="I100" s="89">
        <f t="shared" si="1"/>
        <v>178085.7</v>
      </c>
      <c r="J100" s="54">
        <v>165170.5</v>
      </c>
      <c r="K100" s="54">
        <v>174186</v>
      </c>
      <c r="L100" s="54">
        <v>176451.3</v>
      </c>
    </row>
    <row r="101" spans="1:12" s="53" customFormat="1" ht="157.5" customHeight="1">
      <c r="A101" s="1"/>
      <c r="B101" s="80" t="s">
        <v>175</v>
      </c>
      <c r="C101" s="81" t="s">
        <v>226</v>
      </c>
      <c r="D101" s="80" t="s">
        <v>175</v>
      </c>
      <c r="E101" s="43" t="s">
        <v>143</v>
      </c>
      <c r="F101" s="85"/>
      <c r="G101" s="86">
        <v>1911.1</v>
      </c>
      <c r="H101" s="86">
        <v>1628.5</v>
      </c>
      <c r="I101" s="89">
        <f t="shared" si="1"/>
        <v>1911.1</v>
      </c>
      <c r="J101" s="85">
        <v>2161</v>
      </c>
      <c r="K101" s="85">
        <v>2161</v>
      </c>
      <c r="L101" s="85">
        <v>2161</v>
      </c>
    </row>
    <row r="102" spans="2:12" ht="162" customHeight="1">
      <c r="B102" s="80" t="s">
        <v>176</v>
      </c>
      <c r="C102" s="81" t="s">
        <v>227</v>
      </c>
      <c r="D102" s="80" t="s">
        <v>176</v>
      </c>
      <c r="E102" s="43" t="s">
        <v>143</v>
      </c>
      <c r="F102" s="85"/>
      <c r="G102" s="86">
        <v>1911.1</v>
      </c>
      <c r="H102" s="86">
        <v>1628.5</v>
      </c>
      <c r="I102" s="89">
        <f t="shared" si="1"/>
        <v>1911.1</v>
      </c>
      <c r="J102" s="85">
        <v>2161</v>
      </c>
      <c r="K102" s="85">
        <v>2161</v>
      </c>
      <c r="L102" s="85">
        <v>2161</v>
      </c>
    </row>
    <row r="103" spans="2:12" ht="127.5" customHeight="1">
      <c r="B103" s="80" t="s">
        <v>177</v>
      </c>
      <c r="C103" s="81" t="s">
        <v>228</v>
      </c>
      <c r="D103" s="80" t="s">
        <v>177</v>
      </c>
      <c r="E103" s="43" t="s">
        <v>143</v>
      </c>
      <c r="F103" s="85"/>
      <c r="G103" s="86">
        <v>6187</v>
      </c>
      <c r="H103" s="86">
        <v>5004</v>
      </c>
      <c r="I103" s="89">
        <f t="shared" si="1"/>
        <v>6187</v>
      </c>
      <c r="J103" s="85">
        <v>2564.6</v>
      </c>
      <c r="K103" s="85">
        <v>2685.2</v>
      </c>
      <c r="L103" s="85">
        <v>2811.4</v>
      </c>
    </row>
    <row r="104" spans="2:12" ht="135.75" customHeight="1">
      <c r="B104" s="80" t="s">
        <v>178</v>
      </c>
      <c r="C104" s="81" t="s">
        <v>229</v>
      </c>
      <c r="D104" s="80" t="s">
        <v>178</v>
      </c>
      <c r="E104" s="43" t="s">
        <v>143</v>
      </c>
      <c r="F104" s="85"/>
      <c r="G104" s="86">
        <v>6187</v>
      </c>
      <c r="H104" s="86">
        <v>5004</v>
      </c>
      <c r="I104" s="89">
        <f t="shared" si="1"/>
        <v>6187</v>
      </c>
      <c r="J104" s="85">
        <v>2564.6</v>
      </c>
      <c r="K104" s="85">
        <v>2685.2</v>
      </c>
      <c r="L104" s="85">
        <v>2811.4</v>
      </c>
    </row>
    <row r="105" spans="2:12" ht="94.5">
      <c r="B105" s="80" t="s">
        <v>179</v>
      </c>
      <c r="C105" s="81" t="s">
        <v>230</v>
      </c>
      <c r="D105" s="80" t="s">
        <v>179</v>
      </c>
      <c r="E105" s="43" t="s">
        <v>143</v>
      </c>
      <c r="F105" s="85"/>
      <c r="G105" s="86">
        <v>686.7</v>
      </c>
      <c r="H105" s="86">
        <v>686.7</v>
      </c>
      <c r="I105" s="89">
        <f t="shared" si="1"/>
        <v>686.7</v>
      </c>
      <c r="J105" s="85">
        <v>751.3</v>
      </c>
      <c r="K105" s="85">
        <v>759.5</v>
      </c>
      <c r="L105" s="85">
        <v>787.4</v>
      </c>
    </row>
    <row r="106" spans="2:12" ht="97.5" customHeight="1">
      <c r="B106" s="80" t="s">
        <v>180</v>
      </c>
      <c r="C106" s="81" t="s">
        <v>231</v>
      </c>
      <c r="D106" s="80" t="s">
        <v>180</v>
      </c>
      <c r="E106" s="43" t="s">
        <v>143</v>
      </c>
      <c r="F106" s="85"/>
      <c r="G106" s="86">
        <v>686.7</v>
      </c>
      <c r="H106" s="86">
        <v>686.7</v>
      </c>
      <c r="I106" s="89">
        <f t="shared" si="1"/>
        <v>686.7</v>
      </c>
      <c r="J106" s="85">
        <v>751.3</v>
      </c>
      <c r="K106" s="85">
        <v>759.5</v>
      </c>
      <c r="L106" s="85">
        <v>787.4</v>
      </c>
    </row>
    <row r="107" spans="2:12" ht="159.75" customHeight="1">
      <c r="B107" s="91" t="s">
        <v>259</v>
      </c>
      <c r="C107" s="81" t="s">
        <v>260</v>
      </c>
      <c r="D107" s="91" t="s">
        <v>259</v>
      </c>
      <c r="E107" s="43"/>
      <c r="F107" s="85"/>
      <c r="G107" s="86"/>
      <c r="H107" s="86"/>
      <c r="I107" s="89"/>
      <c r="J107" s="85">
        <v>59.8</v>
      </c>
      <c r="K107" s="85">
        <v>4.2</v>
      </c>
      <c r="L107" s="85">
        <v>6.1</v>
      </c>
    </row>
    <row r="108" spans="2:12" ht="154.5" customHeight="1">
      <c r="B108" s="80" t="s">
        <v>261</v>
      </c>
      <c r="C108" s="81" t="s">
        <v>258</v>
      </c>
      <c r="D108" s="80" t="s">
        <v>261</v>
      </c>
      <c r="E108" s="43" t="s">
        <v>143</v>
      </c>
      <c r="F108" s="85"/>
      <c r="G108" s="86"/>
      <c r="H108" s="86"/>
      <c r="I108" s="89"/>
      <c r="J108" s="85">
        <v>59.8</v>
      </c>
      <c r="K108" s="85">
        <v>4.2</v>
      </c>
      <c r="L108" s="85">
        <v>6.1</v>
      </c>
    </row>
    <row r="109" spans="2:12" ht="192" customHeight="1">
      <c r="B109" s="80" t="s">
        <v>181</v>
      </c>
      <c r="C109" s="81" t="s">
        <v>232</v>
      </c>
      <c r="D109" s="80" t="s">
        <v>181</v>
      </c>
      <c r="E109" s="43" t="s">
        <v>143</v>
      </c>
      <c r="F109" s="85"/>
      <c r="G109" s="86">
        <v>1499.8</v>
      </c>
      <c r="H109" s="86">
        <v>1499760</v>
      </c>
      <c r="I109" s="89">
        <f t="shared" si="1"/>
        <v>1499.8</v>
      </c>
      <c r="J109" s="85"/>
      <c r="K109" s="85"/>
      <c r="L109" s="85"/>
    </row>
    <row r="110" spans="2:12" ht="216" customHeight="1">
      <c r="B110" s="80" t="s">
        <v>182</v>
      </c>
      <c r="C110" s="81" t="s">
        <v>233</v>
      </c>
      <c r="D110" s="80" t="s">
        <v>182</v>
      </c>
      <c r="E110" s="43" t="s">
        <v>143</v>
      </c>
      <c r="F110" s="85"/>
      <c r="G110" s="86">
        <v>1499.8</v>
      </c>
      <c r="H110" s="86">
        <v>1499760</v>
      </c>
      <c r="I110" s="89">
        <f t="shared" si="1"/>
        <v>1499.8</v>
      </c>
      <c r="J110" s="85"/>
      <c r="K110" s="85"/>
      <c r="L110" s="85"/>
    </row>
    <row r="111" spans="2:12" ht="99" customHeight="1">
      <c r="B111" s="80" t="s">
        <v>183</v>
      </c>
      <c r="C111" s="81" t="s">
        <v>234</v>
      </c>
      <c r="D111" s="80" t="s">
        <v>183</v>
      </c>
      <c r="E111" s="43" t="s">
        <v>143</v>
      </c>
      <c r="F111" s="85"/>
      <c r="G111" s="86">
        <v>1374.2</v>
      </c>
      <c r="H111" s="86">
        <v>1374.2</v>
      </c>
      <c r="I111" s="89">
        <f t="shared" si="1"/>
        <v>1374.2</v>
      </c>
      <c r="J111" s="85">
        <v>491.3</v>
      </c>
      <c r="K111" s="85">
        <v>491.3</v>
      </c>
      <c r="L111" s="85">
        <v>1197.1</v>
      </c>
    </row>
    <row r="112" spans="2:12" ht="93.75" customHeight="1">
      <c r="B112" s="80" t="s">
        <v>184</v>
      </c>
      <c r="C112" s="81" t="s">
        <v>235</v>
      </c>
      <c r="D112" s="80" t="s">
        <v>184</v>
      </c>
      <c r="E112" s="43" t="s">
        <v>143</v>
      </c>
      <c r="F112" s="85"/>
      <c r="G112" s="86">
        <v>1374.2</v>
      </c>
      <c r="H112" s="86">
        <v>1374.2</v>
      </c>
      <c r="I112" s="89">
        <f t="shared" si="1"/>
        <v>1374.2</v>
      </c>
      <c r="J112" s="85">
        <v>491.3</v>
      </c>
      <c r="K112" s="85">
        <v>491.3</v>
      </c>
      <c r="L112" s="85">
        <v>1197.1</v>
      </c>
    </row>
    <row r="113" spans="2:12" ht="84.75" customHeight="1">
      <c r="B113" s="80" t="s">
        <v>185</v>
      </c>
      <c r="C113" s="81" t="s">
        <v>236</v>
      </c>
      <c r="D113" s="80" t="s">
        <v>185</v>
      </c>
      <c r="E113" s="43" t="s">
        <v>143</v>
      </c>
      <c r="F113" s="85"/>
      <c r="G113" s="86">
        <v>381.6</v>
      </c>
      <c r="H113" s="87" t="s">
        <v>150</v>
      </c>
      <c r="I113" s="89">
        <f t="shared" si="1"/>
        <v>381.6</v>
      </c>
      <c r="J113" s="85"/>
      <c r="K113" s="85"/>
      <c r="L113" s="85"/>
    </row>
    <row r="114" spans="2:12" ht="83.25" customHeight="1">
      <c r="B114" s="80" t="s">
        <v>186</v>
      </c>
      <c r="C114" s="81" t="s">
        <v>237</v>
      </c>
      <c r="D114" s="80" t="s">
        <v>186</v>
      </c>
      <c r="E114" s="43" t="s">
        <v>143</v>
      </c>
      <c r="F114" s="85"/>
      <c r="G114" s="86">
        <v>381.6</v>
      </c>
      <c r="H114" s="87" t="s">
        <v>150</v>
      </c>
      <c r="I114" s="89">
        <f t="shared" si="1"/>
        <v>381.6</v>
      </c>
      <c r="J114" s="85"/>
      <c r="K114" s="85"/>
      <c r="L114" s="85"/>
    </row>
    <row r="115" spans="2:12" ht="102" customHeight="1">
      <c r="B115" s="80" t="s">
        <v>187</v>
      </c>
      <c r="C115" s="81" t="s">
        <v>238</v>
      </c>
      <c r="D115" s="80" t="s">
        <v>187</v>
      </c>
      <c r="E115" s="43" t="s">
        <v>143</v>
      </c>
      <c r="F115" s="85"/>
      <c r="G115" s="86">
        <v>453.3</v>
      </c>
      <c r="H115" s="86">
        <v>351.7</v>
      </c>
      <c r="I115" s="89">
        <f t="shared" si="1"/>
        <v>453.3</v>
      </c>
      <c r="J115" s="85">
        <v>456.9</v>
      </c>
      <c r="K115" s="85">
        <v>570.6</v>
      </c>
      <c r="L115" s="85">
        <v>633.1</v>
      </c>
    </row>
    <row r="116" spans="2:12" ht="117.75" customHeight="1">
      <c r="B116" s="80" t="s">
        <v>188</v>
      </c>
      <c r="C116" s="81" t="s">
        <v>239</v>
      </c>
      <c r="D116" s="80" t="s">
        <v>188</v>
      </c>
      <c r="E116" s="43" t="s">
        <v>143</v>
      </c>
      <c r="F116" s="85"/>
      <c r="G116" s="86">
        <v>453.3</v>
      </c>
      <c r="H116" s="86">
        <v>351.7</v>
      </c>
      <c r="I116" s="89">
        <f t="shared" si="1"/>
        <v>453.3</v>
      </c>
      <c r="J116" s="85">
        <v>456.9</v>
      </c>
      <c r="K116" s="85">
        <v>570.6</v>
      </c>
      <c r="L116" s="85">
        <v>633.1</v>
      </c>
    </row>
    <row r="117" spans="2:12" ht="73.5" customHeight="1">
      <c r="B117" s="80" t="s">
        <v>189</v>
      </c>
      <c r="C117" s="81" t="s">
        <v>240</v>
      </c>
      <c r="D117" s="80" t="s">
        <v>189</v>
      </c>
      <c r="E117" s="43" t="s">
        <v>143</v>
      </c>
      <c r="F117" s="85"/>
      <c r="G117" s="86">
        <v>880.9</v>
      </c>
      <c r="H117" s="86">
        <v>880.9</v>
      </c>
      <c r="I117" s="89">
        <f t="shared" si="1"/>
        <v>880.9</v>
      </c>
      <c r="J117" s="85">
        <v>9675.7</v>
      </c>
      <c r="K117" s="85">
        <v>11402.5</v>
      </c>
      <c r="L117" s="85">
        <v>11156.6</v>
      </c>
    </row>
    <row r="118" spans="2:12" ht="144" customHeight="1">
      <c r="B118" s="80" t="s">
        <v>190</v>
      </c>
      <c r="C118" s="81" t="s">
        <v>241</v>
      </c>
      <c r="D118" s="80" t="s">
        <v>190</v>
      </c>
      <c r="E118" s="43" t="s">
        <v>143</v>
      </c>
      <c r="F118" s="85"/>
      <c r="G118" s="86">
        <v>7265.2</v>
      </c>
      <c r="H118" s="86">
        <v>5379.7</v>
      </c>
      <c r="I118" s="89">
        <f t="shared" si="1"/>
        <v>7265.2</v>
      </c>
      <c r="J118" s="85">
        <v>9675.7</v>
      </c>
      <c r="K118" s="85">
        <v>11402.5</v>
      </c>
      <c r="L118" s="85">
        <v>11156.6</v>
      </c>
    </row>
    <row r="119" spans="2:12" ht="145.5" customHeight="1">
      <c r="B119" s="80" t="s">
        <v>191</v>
      </c>
      <c r="C119" s="81" t="s">
        <v>242</v>
      </c>
      <c r="D119" s="80" t="s">
        <v>191</v>
      </c>
      <c r="E119" s="43" t="s">
        <v>143</v>
      </c>
      <c r="F119" s="85"/>
      <c r="G119" s="86">
        <v>7265.2</v>
      </c>
      <c r="H119" s="86">
        <v>5379.7</v>
      </c>
      <c r="I119" s="89">
        <f>G119</f>
        <v>7265.2</v>
      </c>
      <c r="J119" s="85">
        <v>9675.7</v>
      </c>
      <c r="K119" s="85">
        <v>11402.5</v>
      </c>
      <c r="L119" s="85">
        <v>11156.6</v>
      </c>
    </row>
    <row r="120" spans="2:12" ht="130.5" customHeight="1">
      <c r="B120" s="80" t="s">
        <v>192</v>
      </c>
      <c r="C120" s="81" t="s">
        <v>243</v>
      </c>
      <c r="D120" s="80" t="s">
        <v>192</v>
      </c>
      <c r="E120" s="43" t="s">
        <v>143</v>
      </c>
      <c r="F120" s="85"/>
      <c r="G120" s="86">
        <v>880.9</v>
      </c>
      <c r="H120" s="86">
        <v>880.9</v>
      </c>
      <c r="I120" s="89">
        <f t="shared" si="1"/>
        <v>880.9</v>
      </c>
      <c r="J120" s="85"/>
      <c r="K120" s="85"/>
      <c r="L120" s="85"/>
    </row>
    <row r="121" spans="2:12" ht="133.5" customHeight="1">
      <c r="B121" s="80" t="s">
        <v>193</v>
      </c>
      <c r="C121" s="81" t="s">
        <v>244</v>
      </c>
      <c r="D121" s="80" t="s">
        <v>193</v>
      </c>
      <c r="E121" s="43" t="s">
        <v>143</v>
      </c>
      <c r="F121" s="85"/>
      <c r="G121" s="86">
        <v>880.9</v>
      </c>
      <c r="H121" s="86">
        <v>880.9</v>
      </c>
      <c r="I121" s="89">
        <f t="shared" si="1"/>
        <v>880.9</v>
      </c>
      <c r="J121" s="85"/>
      <c r="K121" s="85"/>
      <c r="L121" s="85"/>
    </row>
    <row r="122" spans="2:12" ht="64.5" customHeight="1">
      <c r="B122" s="80" t="s">
        <v>194</v>
      </c>
      <c r="C122" s="81" t="s">
        <v>245</v>
      </c>
      <c r="D122" s="80" t="s">
        <v>194</v>
      </c>
      <c r="E122" s="43" t="s">
        <v>143</v>
      </c>
      <c r="F122" s="85"/>
      <c r="G122" s="86">
        <v>0</v>
      </c>
      <c r="H122" s="86">
        <v>0</v>
      </c>
      <c r="I122" s="89">
        <f t="shared" si="1"/>
        <v>0</v>
      </c>
      <c r="J122" s="85"/>
      <c r="K122" s="85"/>
      <c r="L122" s="85"/>
    </row>
    <row r="123" spans="2:12" ht="66.75" customHeight="1">
      <c r="B123" s="80" t="s">
        <v>195</v>
      </c>
      <c r="C123" s="81" t="s">
        <v>246</v>
      </c>
      <c r="D123" s="80" t="s">
        <v>195</v>
      </c>
      <c r="E123" s="43" t="s">
        <v>143</v>
      </c>
      <c r="F123" s="85"/>
      <c r="G123" s="86">
        <v>842.9</v>
      </c>
      <c r="H123" s="86">
        <v>1089.6</v>
      </c>
      <c r="I123" s="89">
        <f t="shared" si="1"/>
        <v>842.9</v>
      </c>
      <c r="J123" s="85"/>
      <c r="K123" s="85"/>
      <c r="L123" s="85"/>
    </row>
    <row r="124" spans="2:12" ht="69.75" customHeight="1">
      <c r="B124" s="80" t="s">
        <v>196</v>
      </c>
      <c r="C124" s="81" t="s">
        <v>247</v>
      </c>
      <c r="D124" s="80" t="s">
        <v>196</v>
      </c>
      <c r="E124" s="43" t="s">
        <v>143</v>
      </c>
      <c r="F124" s="85"/>
      <c r="G124" s="87" t="s">
        <v>150</v>
      </c>
      <c r="H124" s="86">
        <v>557.6</v>
      </c>
      <c r="I124" s="89" t="str">
        <f t="shared" si="1"/>
        <v>-</v>
      </c>
      <c r="J124" s="85"/>
      <c r="K124" s="85"/>
      <c r="L124" s="85"/>
    </row>
    <row r="125" spans="2:12" ht="75.75" customHeight="1">
      <c r="B125" s="80" t="s">
        <v>197</v>
      </c>
      <c r="C125" s="81" t="s">
        <v>248</v>
      </c>
      <c r="D125" s="80" t="s">
        <v>197</v>
      </c>
      <c r="E125" s="43" t="s">
        <v>143</v>
      </c>
      <c r="F125" s="85"/>
      <c r="G125" s="87" t="s">
        <v>150</v>
      </c>
      <c r="H125" s="86">
        <v>557.6</v>
      </c>
      <c r="I125" s="89" t="str">
        <f t="shared" si="1"/>
        <v>-</v>
      </c>
      <c r="J125" s="85"/>
      <c r="K125" s="85"/>
      <c r="L125" s="85"/>
    </row>
    <row r="126" spans="2:12" ht="68.25" customHeight="1">
      <c r="B126" s="80" t="s">
        <v>198</v>
      </c>
      <c r="C126" s="81" t="s">
        <v>249</v>
      </c>
      <c r="D126" s="80" t="s">
        <v>198</v>
      </c>
      <c r="E126" s="43" t="s">
        <v>143</v>
      </c>
      <c r="F126" s="85"/>
      <c r="G126" s="86">
        <v>1204.7</v>
      </c>
      <c r="H126" s="86">
        <v>751.8</v>
      </c>
      <c r="I126" s="89">
        <f t="shared" si="1"/>
        <v>1204.7</v>
      </c>
      <c r="J126" s="85"/>
      <c r="K126" s="85"/>
      <c r="L126" s="85"/>
    </row>
    <row r="127" spans="2:12" ht="108.75" customHeight="1">
      <c r="B127" s="80" t="s">
        <v>199</v>
      </c>
      <c r="C127" s="81" t="s">
        <v>250</v>
      </c>
      <c r="D127" s="80" t="s">
        <v>199</v>
      </c>
      <c r="E127" s="43" t="s">
        <v>143</v>
      </c>
      <c r="F127" s="85"/>
      <c r="G127" s="86">
        <v>-907.9</v>
      </c>
      <c r="H127" s="86">
        <v>-907.9</v>
      </c>
      <c r="I127" s="89">
        <f t="shared" si="1"/>
        <v>-907.9</v>
      </c>
      <c r="J127" s="85"/>
      <c r="K127" s="85"/>
      <c r="L127" s="85"/>
    </row>
    <row r="128" spans="2:12" ht="126.75" customHeight="1">
      <c r="B128" s="80" t="s">
        <v>200</v>
      </c>
      <c r="C128" s="81" t="s">
        <v>251</v>
      </c>
      <c r="D128" s="80" t="s">
        <v>200</v>
      </c>
      <c r="E128" s="43" t="s">
        <v>143</v>
      </c>
      <c r="F128" s="85"/>
      <c r="G128" s="86">
        <v>-907.9</v>
      </c>
      <c r="H128" s="86">
        <v>-907.9</v>
      </c>
      <c r="I128" s="89">
        <f t="shared" si="1"/>
        <v>-907.9</v>
      </c>
      <c r="J128" s="85"/>
      <c r="K128" s="85"/>
      <c r="L128" s="85"/>
    </row>
    <row r="129" spans="2:12" ht="156.75" customHeight="1">
      <c r="B129" s="80" t="s">
        <v>201</v>
      </c>
      <c r="C129" s="81" t="s">
        <v>252</v>
      </c>
      <c r="D129" s="80" t="s">
        <v>201</v>
      </c>
      <c r="E129" s="43" t="s">
        <v>143</v>
      </c>
      <c r="F129" s="85"/>
      <c r="G129" s="86">
        <v>0.002</v>
      </c>
      <c r="H129" s="86">
        <v>0</v>
      </c>
      <c r="I129" s="89">
        <f t="shared" si="1"/>
        <v>0.002</v>
      </c>
      <c r="J129" s="85"/>
      <c r="K129" s="85"/>
      <c r="L129" s="85"/>
    </row>
    <row r="130" spans="2:12" ht="105.75" customHeight="1">
      <c r="B130" s="80" t="s">
        <v>202</v>
      </c>
      <c r="C130" s="81" t="s">
        <v>253</v>
      </c>
      <c r="D130" s="80" t="s">
        <v>202</v>
      </c>
      <c r="E130" s="43" t="s">
        <v>143</v>
      </c>
      <c r="F130" s="85"/>
      <c r="G130" s="86">
        <v>-907.9</v>
      </c>
      <c r="H130" s="86">
        <v>-907.9</v>
      </c>
      <c r="I130" s="89">
        <f t="shared" si="1"/>
        <v>-907.9</v>
      </c>
      <c r="J130" s="85"/>
      <c r="K130" s="85"/>
      <c r="L130" s="85"/>
    </row>
  </sheetData>
  <sheetProtection/>
  <mergeCells count="10">
    <mergeCell ref="A5:L5"/>
    <mergeCell ref="A7:A8"/>
    <mergeCell ref="B7:B8"/>
    <mergeCell ref="C7:D7"/>
    <mergeCell ref="E7:E8"/>
    <mergeCell ref="F7:F8"/>
    <mergeCell ref="G7:G8"/>
    <mergeCell ref="H7:H8"/>
    <mergeCell ref="I7:I8"/>
    <mergeCell ref="J7:L7"/>
  </mergeCells>
  <printOptions horizontalCentered="1"/>
  <pageMargins left="0.31496062992125984" right="0.31496062992125984" top="0.35433070866141736" bottom="0.15748031496062992" header="0.31496062992125984" footer="0.31496062992125984"/>
  <pageSetup fitToHeight="46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2017-11-28T11:28:32Z</cp:lastPrinted>
  <dcterms:created xsi:type="dcterms:W3CDTF">2017-10-27T09:23:16Z</dcterms:created>
  <dcterms:modified xsi:type="dcterms:W3CDTF">2017-12-04T08:06:59Z</dcterms:modified>
  <cp:category/>
  <cp:version/>
  <cp:contentType/>
  <cp:contentStatus/>
</cp:coreProperties>
</file>